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5\files\ΕΜΠΟΡΙΚΗ ΔΙΑΧΕΙΡΙΣΗ\8. Π Ρ Ο Μ Η Θ Ε Υ Τ Ε Σ\001.ΠΡΟΜΗΘΕΥΤΕΣ\A--MAKEL\ΕΡΓΑΛΕΙΟ ΠΡΟΣΦΟΡΩΝ MAKEL\"/>
    </mc:Choice>
  </mc:AlternateContent>
  <xr:revisionPtr revIDLastSave="0" documentId="13_ncr:1_{F46DB52F-B111-460A-9F0D-42C331717697}" xr6:coauthVersionLast="47" xr6:coauthVersionMax="47" xr10:uidLastSave="{00000000-0000-0000-0000-000000000000}"/>
  <workbookProtection workbookAlgorithmName="SHA-512" workbookHashValue="MWu39F6LfQsUkg65+RWsJfS9fOx+MlnC8f52MIVNvm/T+Q/d3mQc57OdV4gb6jI5ESzcCw4mYVZ9X+OcN7B67A==" workbookSaltValue="wv08KZOEpQ+en5mLhMwLJw==" workbookSpinCount="100000" lockStructure="1"/>
  <bookViews>
    <workbookView xWindow="-120" yWindow="-120" windowWidth="29040" windowHeight="15720" xr2:uid="{00000000-000D-0000-FFFF-FFFF00000000}"/>
  </bookViews>
  <sheets>
    <sheet name="Lillium Λευκό" sheetId="1" r:id="rId1"/>
    <sheet name="Lillium Μπεζ" sheetId="5" r:id="rId2"/>
    <sheet name="Lillium Ανθρακί" sheetId="6" r:id="rId3"/>
    <sheet name="Lillium Μαύρο" sheetId="7" r:id="rId4"/>
    <sheet name="Lillium Ασημί" sheetId="2" r:id="rId5"/>
    <sheet name="Lillium Χρυσό" sheetId="3" r:id="rId6"/>
    <sheet name="Lillium Περλέ" sheetId="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2" l="1"/>
  <c r="D65" i="7" l="1"/>
  <c r="E63" i="7"/>
  <c r="E61" i="7"/>
  <c r="E60" i="7"/>
  <c r="E59" i="7"/>
  <c r="E57" i="7"/>
  <c r="E56" i="7"/>
  <c r="E55" i="7"/>
  <c r="E54" i="7"/>
  <c r="E53" i="7"/>
  <c r="E52" i="7"/>
  <c r="E51" i="7"/>
  <c r="E50" i="7"/>
  <c r="E47" i="7"/>
  <c r="E46" i="7"/>
  <c r="E45" i="7"/>
  <c r="E44" i="7"/>
  <c r="E43" i="7"/>
  <c r="E42" i="7"/>
  <c r="E41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D65" i="6"/>
  <c r="E63" i="6"/>
  <c r="E61" i="6"/>
  <c r="E60" i="6"/>
  <c r="E59" i="6"/>
  <c r="E57" i="6"/>
  <c r="E56" i="6"/>
  <c r="E55" i="6"/>
  <c r="E54" i="6"/>
  <c r="E53" i="6"/>
  <c r="E52" i="6"/>
  <c r="E51" i="6"/>
  <c r="E50" i="6"/>
  <c r="E47" i="6"/>
  <c r="E46" i="6"/>
  <c r="E45" i="6"/>
  <c r="E44" i="6"/>
  <c r="E43" i="6"/>
  <c r="E42" i="6"/>
  <c r="E41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D65" i="5"/>
  <c r="E63" i="5"/>
  <c r="E61" i="5"/>
  <c r="E60" i="5"/>
  <c r="E59" i="5"/>
  <c r="E57" i="5"/>
  <c r="E56" i="5"/>
  <c r="E55" i="5"/>
  <c r="E54" i="5"/>
  <c r="E53" i="5"/>
  <c r="E52" i="5"/>
  <c r="E51" i="5"/>
  <c r="E50" i="5"/>
  <c r="E47" i="5"/>
  <c r="E46" i="5"/>
  <c r="E45" i="5"/>
  <c r="E44" i="5"/>
  <c r="E43" i="5"/>
  <c r="E42" i="5"/>
  <c r="E41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31" i="4"/>
  <c r="E31" i="3"/>
  <c r="E31" i="2"/>
  <c r="E35" i="4"/>
  <c r="E30" i="4"/>
  <c r="E35" i="3"/>
  <c r="E30" i="3"/>
  <c r="E35" i="2"/>
  <c r="E30" i="2"/>
  <c r="E35" i="1"/>
  <c r="E30" i="1"/>
  <c r="E31" i="1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2" i="4"/>
  <c r="E33" i="4"/>
  <c r="E34" i="4"/>
  <c r="E36" i="4"/>
  <c r="E37" i="4"/>
  <c r="E38" i="4"/>
  <c r="E41" i="4"/>
  <c r="E42" i="4"/>
  <c r="E43" i="4"/>
  <c r="E44" i="4"/>
  <c r="E45" i="4"/>
  <c r="E46" i="4"/>
  <c r="E47" i="4"/>
  <c r="E50" i="4"/>
  <c r="E51" i="4"/>
  <c r="E52" i="4"/>
  <c r="E53" i="4"/>
  <c r="E54" i="4"/>
  <c r="E55" i="4"/>
  <c r="E56" i="4"/>
  <c r="E57" i="4"/>
  <c r="E59" i="4"/>
  <c r="E60" i="4"/>
  <c r="E61" i="4"/>
  <c r="E63" i="4"/>
  <c r="D65" i="4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2" i="3"/>
  <c r="E33" i="3"/>
  <c r="E34" i="3"/>
  <c r="E36" i="3"/>
  <c r="E37" i="3"/>
  <c r="E38" i="3"/>
  <c r="E41" i="3"/>
  <c r="E42" i="3"/>
  <c r="E43" i="3"/>
  <c r="E44" i="3"/>
  <c r="E45" i="3"/>
  <c r="E46" i="3"/>
  <c r="E47" i="3"/>
  <c r="E50" i="3"/>
  <c r="E51" i="3"/>
  <c r="E52" i="3"/>
  <c r="E53" i="3"/>
  <c r="E54" i="3"/>
  <c r="E55" i="3"/>
  <c r="E56" i="3"/>
  <c r="E57" i="3"/>
  <c r="E59" i="3"/>
  <c r="E60" i="3"/>
  <c r="E61" i="3"/>
  <c r="E63" i="3"/>
  <c r="D65" i="3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2" i="2"/>
  <c r="E33" i="2"/>
  <c r="E34" i="2"/>
  <c r="E36" i="2"/>
  <c r="E37" i="2"/>
  <c r="E38" i="2"/>
  <c r="E41" i="2"/>
  <c r="E42" i="2"/>
  <c r="E43" i="2"/>
  <c r="E44" i="2"/>
  <c r="E45" i="2"/>
  <c r="E46" i="2"/>
  <c r="E47" i="2"/>
  <c r="E50" i="2"/>
  <c r="E51" i="2"/>
  <c r="E52" i="2"/>
  <c r="E53" i="2"/>
  <c r="E54" i="2"/>
  <c r="E55" i="2"/>
  <c r="E56" i="2"/>
  <c r="E57" i="2"/>
  <c r="E59" i="2"/>
  <c r="E60" i="2"/>
  <c r="E61" i="2"/>
  <c r="E63" i="2"/>
  <c r="D65" i="2"/>
  <c r="E63" i="1"/>
  <c r="E12" i="1"/>
  <c r="E61" i="1"/>
  <c r="E47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2" i="1"/>
  <c r="E33" i="1"/>
  <c r="E34" i="1"/>
  <c r="E36" i="1"/>
  <c r="E37" i="1"/>
  <c r="E38" i="1"/>
  <c r="E41" i="1"/>
  <c r="E42" i="1"/>
  <c r="E43" i="1"/>
  <c r="E44" i="1"/>
  <c r="E45" i="1"/>
  <c r="E46" i="1"/>
  <c r="E50" i="1"/>
  <c r="E51" i="1"/>
  <c r="E52" i="1"/>
  <c r="E53" i="1"/>
  <c r="E54" i="1"/>
  <c r="E55" i="1"/>
  <c r="E56" i="1"/>
  <c r="E57" i="1"/>
  <c r="E59" i="1"/>
  <c r="E60" i="1"/>
  <c r="D65" i="1"/>
  <c r="C67" i="4" l="1"/>
  <c r="C69" i="4" s="1"/>
  <c r="C70" i="4" s="1"/>
  <c r="C67" i="3"/>
  <c r="C69" i="3" s="1"/>
  <c r="C70" i="3" s="1"/>
  <c r="C67" i="2"/>
  <c r="C69" i="2" s="1"/>
  <c r="C70" i="2" s="1"/>
  <c r="C67" i="7"/>
  <c r="C69" i="7" s="1"/>
  <c r="C70" i="7" s="1"/>
  <c r="C67" i="6"/>
  <c r="C69" i="6" s="1"/>
  <c r="C70" i="6" s="1"/>
  <c r="C67" i="5"/>
  <c r="C69" i="5" s="1"/>
  <c r="C70" i="5" s="1"/>
  <c r="C67" i="1"/>
  <c r="C69" i="1" s="1"/>
  <c r="C70" i="1" s="1"/>
</calcChain>
</file>

<file path=xl/sharedStrings.xml><?xml version="1.0" encoding="utf-8"?>
<sst xmlns="http://schemas.openxmlformats.org/spreadsheetml/2006/main" count="735" uniqueCount="328">
  <si>
    <t>ΔΙΑΚΟΠΤΗΣ ΑΠΛΟΣ</t>
  </si>
  <si>
    <t>ΔΙΑΚΟΠΤΗΣ Κ/Μ</t>
  </si>
  <si>
    <t>ΔΙΑΚΟΠΤΗΣ A/R</t>
  </si>
  <si>
    <t>ΔΙΑΚΟΠΤΗΣ ΜΕΣΑΙΟΣ Α/R</t>
  </si>
  <si>
    <t>ΔΙΑΚΟΠΤΗΣ ΔΙΠΛΟΣ Α/R</t>
  </si>
  <si>
    <t>ΜΠΟΥΤΟΝ</t>
  </si>
  <si>
    <t>ΜΠΟΥΤΟΝ ΜΕ ΦΩΣ</t>
  </si>
  <si>
    <t>ΜΠΟΥΤΟΝ ΕΠΙΓΡΑΦΗΣ ΜΕ ΦΩΣ</t>
  </si>
  <si>
    <t>ΜΠΟΥΤΟΝ ΡΟΛΛΩΝ</t>
  </si>
  <si>
    <t>ΠΡΙΖΑ ΣΟΥΚΟ ΒΑΚΕΛΙΤΟΥ</t>
  </si>
  <si>
    <t>ΠΡΙΖΑ ΣΟΥΚΟ ΚΑΠΑΚΙ ΒΑΚΕΛΙΤΟΥ</t>
  </si>
  <si>
    <t>ΠΡΙΖΑ ΣΟΥΚΟ ΓΙΑ UPS</t>
  </si>
  <si>
    <t>ΠΡΙΖΑ TV ΔΙΕΛΕΥΣΕΩΣ</t>
  </si>
  <si>
    <t>ΠΡΙΖΑ TV TEΡMATIKH</t>
  </si>
  <si>
    <t>ΠΡΙΖΑ SAT-TV-RADIO ΤΕΡΜΑΤΙΚΗ</t>
  </si>
  <si>
    <t>ΠΡΙΖΑ SAT-TV-RADIO ΔΙΕΛΕΥΣΕΩΣ</t>
  </si>
  <si>
    <t>ΠΡΙΖΑ ΗΧΕΙΩΝ</t>
  </si>
  <si>
    <t>ΠΡΙΖΑ TΗΛΕΦΩΝΟΥ RJ11 MONH</t>
  </si>
  <si>
    <t>ΠΡΙΖΑ ΤΗΛΕΦ. RJ11+DATA RJ45 CAT6</t>
  </si>
  <si>
    <t>ΦΩΣ ΑΣΦΑΛΕΙΑΣ - ΝΥΚΤΟΣ</t>
  </si>
  <si>
    <t>DIMMER ΔΙΑΚΟΠΤΗΣ 600W</t>
  </si>
  <si>
    <t>DIMMER ΤΗΛΕΧΕΙΡΙΖΟΜΕΝΟΣ 400W</t>
  </si>
  <si>
    <t>ΔΙΑΚΟΠΤΗΣ KAΡΤΑΣ ΞΕΝΟΔΟΧΕΙΟΥ</t>
  </si>
  <si>
    <t>ΔΙΠΛΟ ΠΛΑΙΣΙΟ ΚΑΘΕΤΟ</t>
  </si>
  <si>
    <t>ΤΡΙΠΛΟ ΠΛΑΙΣΙΟ ΚΑΘΕΤΟ</t>
  </si>
  <si>
    <t>ΜΟΝΟ ΠΛΑΙΣΙΟ ΚΙΤΡΙΝΟ</t>
  </si>
  <si>
    <t>ΜΟΝΟ ΠΛΑΙΣΙΟ ΜΩΒ</t>
  </si>
  <si>
    <t>ΜΟΝΟ ΠΛΑΙΣΙΟ ΦΟΥΞΙΑ</t>
  </si>
  <si>
    <t>ΜΟΝΟ ΠΛΑΙΣΙΟ ΠΡΑΣΙΝΟ</t>
  </si>
  <si>
    <t>ΜΟΝΟ ΠΛΑΙΣΙΟ ΜΠΛΕ ΠΑΣΤΕΛ</t>
  </si>
  <si>
    <t>ΜΟΝΟ ΠΛΑΙΣΙΟ ΚΟΡΑΛΙ</t>
  </si>
  <si>
    <t>ΜΟΝΟ ΠΛΑΙΣΙΟ ΠΟΡΤΟΚΑΛΙ</t>
  </si>
  <si>
    <t>ΜΟΝΟ ΠΛΑΙΣΙΟ ΛΙΛΑ</t>
  </si>
  <si>
    <t>ΜΟΝΟ ΠΛΑΙΣΙΟ ΑΣΗΜΙ</t>
  </si>
  <si>
    <t>ΜΟΝΟ ΠΛΑΙΣΙΟ ΦΥΣΙΚΟ ΠΕΥΚΟ</t>
  </si>
  <si>
    <t>Llilium Natural Kare Λευκό</t>
  </si>
  <si>
    <t>Κωδικός</t>
  </si>
  <si>
    <t>Περιγραφή</t>
  </si>
  <si>
    <t>Αξία
προ ΦΠΑ</t>
  </si>
  <si>
    <t>Ποσότητα</t>
  </si>
  <si>
    <t>Σύνολο</t>
  </si>
  <si>
    <t>ΔΙΑΚΟΠΤΗΣ ΚΑΡΤΑΣ ΞΕΝΟΔΟΧΕΙΟΥ
ΜΕ ΧΡΟΝΟΚΑΘΥΣΤΕΡΗΣΗ</t>
  </si>
  <si>
    <t>Πολλαπλά Πλαίσια Λευκά</t>
  </si>
  <si>
    <t>Πλαίσια Χρωματιστά</t>
  </si>
  <si>
    <t>ΜΟΝΟ ΠΛΑΙΣΙΟ ΧΡΥΣΟ</t>
  </si>
  <si>
    <t>ΑΝΤΑΛΛΑΚΤΙΚΟ ΠΛΑΙΣΙΟ ΛΕΥΚΟ</t>
  </si>
  <si>
    <t>ΣΥΝΟΛΟ ΤΕΜΑΧΙΩΝ</t>
  </si>
  <si>
    <t>ΣΥΝΟΛΙΚΗ ΑΞΙΑ ΠΡΟ ΦΠΑ</t>
  </si>
  <si>
    <t>ΚΑΘΑΡΗ ΑΞΙΑ ΠΡΟ ΦΠΑ</t>
  </si>
  <si>
    <t>ΤΕΛΙΚΗ ΑΞΙΑ ΜΕ ΦΠΑ</t>
  </si>
  <si>
    <t>ΕΚΠΤΩΣΗ %</t>
  </si>
  <si>
    <t>32 001 101</t>
  </si>
  <si>
    <t>32 001 103</t>
  </si>
  <si>
    <t>32 001 105</t>
  </si>
  <si>
    <t>32 001 120</t>
  </si>
  <si>
    <t>32 001 126</t>
  </si>
  <si>
    <t>32 001 104</t>
  </si>
  <si>
    <t>32 001 124</t>
  </si>
  <si>
    <t>32 001 130</t>
  </si>
  <si>
    <t>32 001 141</t>
  </si>
  <si>
    <t>32 001 028</t>
  </si>
  <si>
    <t>32 001 029</t>
  </si>
  <si>
    <t>32 001 019</t>
  </si>
  <si>
    <t>32 001 007</t>
  </si>
  <si>
    <t>32 001 027</t>
  </si>
  <si>
    <t>32 001 066</t>
  </si>
  <si>
    <t>32 001 067</t>
  </si>
  <si>
    <t>32 001 080</t>
  </si>
  <si>
    <t>32 001 014</t>
  </si>
  <si>
    <t>32 001 037</t>
  </si>
  <si>
    <t>32 001 055</t>
  </si>
  <si>
    <t>32 001 011</t>
  </si>
  <si>
    <t>32 001 045</t>
  </si>
  <si>
    <t>32 001 183</t>
  </si>
  <si>
    <t>32 001 046</t>
  </si>
  <si>
    <t>32 001 702</t>
  </si>
  <si>
    <t>32 001 707</t>
  </si>
  <si>
    <t>32 001 703</t>
  </si>
  <si>
    <t>32 001 708</t>
  </si>
  <si>
    <t>32 001 704</t>
  </si>
  <si>
    <t>32 001 705</t>
  </si>
  <si>
    <t>32 001 706</t>
  </si>
  <si>
    <t>32 074 701</t>
  </si>
  <si>
    <t>32 078 701</t>
  </si>
  <si>
    <t>32 085 701</t>
  </si>
  <si>
    <t>32 091 701</t>
  </si>
  <si>
    <t>32 092 701</t>
  </si>
  <si>
    <t>32 093 701</t>
  </si>
  <si>
    <t>32 094 701</t>
  </si>
  <si>
    <t>32 095 701</t>
  </si>
  <si>
    <t>32 057 701</t>
  </si>
  <si>
    <t>32 065 701</t>
  </si>
  <si>
    <t>32 105 701</t>
  </si>
  <si>
    <t>32 001 701</t>
  </si>
  <si>
    <t>Llilium Natural Kare Περλέ</t>
  </si>
  <si>
    <t>Llilium Natural Kare Χρυσό</t>
  </si>
  <si>
    <t>Llilium Natural Kare Ασημί</t>
  </si>
  <si>
    <t>Πολλαπλά Πλαίσια Ασημί</t>
  </si>
  <si>
    <t>Πολλαπλά Πλαίσια Χρυσά</t>
  </si>
  <si>
    <t>32 057 101</t>
  </si>
  <si>
    <t>32 100 101</t>
  </si>
  <si>
    <t>32 057 103</t>
  </si>
  <si>
    <t>32 057 105</t>
  </si>
  <si>
    <t>32 057 120</t>
  </si>
  <si>
    <t>32 057 104</t>
  </si>
  <si>
    <t>32 057 124</t>
  </si>
  <si>
    <t>32 057 130</t>
  </si>
  <si>
    <t>32 057 141</t>
  </si>
  <si>
    <t>32 057 028</t>
  </si>
  <si>
    <t>32 057 029</t>
  </si>
  <si>
    <t>32 057 019</t>
  </si>
  <si>
    <t>32 057 007</t>
  </si>
  <si>
    <t>32 057 027</t>
  </si>
  <si>
    <t>32 057 066</t>
  </si>
  <si>
    <t>32 057 067</t>
  </si>
  <si>
    <t>32 057 080</t>
  </si>
  <si>
    <t>32 057 014</t>
  </si>
  <si>
    <t>32 057 037</t>
  </si>
  <si>
    <t>32 057 055</t>
  </si>
  <si>
    <t>32 057 011</t>
  </si>
  <si>
    <t>32 057 045</t>
  </si>
  <si>
    <t>32 057 183</t>
  </si>
  <si>
    <t>32 057 046</t>
  </si>
  <si>
    <t>32 057 702</t>
  </si>
  <si>
    <t>32 057 707</t>
  </si>
  <si>
    <t>32 057 703</t>
  </si>
  <si>
    <t>32 057 708</t>
  </si>
  <si>
    <t>32 057 704</t>
  </si>
  <si>
    <t>32 057 705</t>
  </si>
  <si>
    <t>32 057 706</t>
  </si>
  <si>
    <t>32 100 103</t>
  </si>
  <si>
    <t>32 100 105</t>
  </si>
  <si>
    <t>32 100 120</t>
  </si>
  <si>
    <t>32 100 126</t>
  </si>
  <si>
    <t>32 100 104</t>
  </si>
  <si>
    <t>32 100 124</t>
  </si>
  <si>
    <t>32 100 130</t>
  </si>
  <si>
    <t>32 100 141</t>
  </si>
  <si>
    <t>32 100 028</t>
  </si>
  <si>
    <t>32 100 029</t>
  </si>
  <si>
    <t>32 100 019</t>
  </si>
  <si>
    <t>32 100 007</t>
  </si>
  <si>
    <t>32 100 027</t>
  </si>
  <si>
    <t>32 100 066</t>
  </si>
  <si>
    <t>32 100 067</t>
  </si>
  <si>
    <t>32 100 080</t>
  </si>
  <si>
    <t>32 100 014</t>
  </si>
  <si>
    <t>32 100 037</t>
  </si>
  <si>
    <t>32 100 055</t>
  </si>
  <si>
    <t>32 100 011</t>
  </si>
  <si>
    <t>32 100 045</t>
  </si>
  <si>
    <t>32 100 183</t>
  </si>
  <si>
    <t>32 100 046</t>
  </si>
  <si>
    <t>32 100 702</t>
  </si>
  <si>
    <t>32 100 707</t>
  </si>
  <si>
    <t>32 100 703</t>
  </si>
  <si>
    <t>32 100 708</t>
  </si>
  <si>
    <t>32 100 704</t>
  </si>
  <si>
    <t>32 100 705</t>
  </si>
  <si>
    <t>32 100 706</t>
  </si>
  <si>
    <t>32 001 034</t>
  </si>
  <si>
    <t>32 001 036</t>
  </si>
  <si>
    <t>ΠΡΙΖΑ ΤΗΛΕΦ. RJ11+DATA RJ45 CAT5</t>
  </si>
  <si>
    <t>ΠΡΙΖΑ TΗΛΕΦΩΝΟΥ RJ11 ΔΙΠΛΗ</t>
  </si>
  <si>
    <t>32 001 011Α</t>
  </si>
  <si>
    <t>DIMMER ΔΙΑΚΟΠΤΗΣ A/R 600W</t>
  </si>
  <si>
    <t>ΠΡΙΖΑ DATA RJ45 CAT5 ΔΙΠΛΗ</t>
  </si>
  <si>
    <t>32 057 034</t>
  </si>
  <si>
    <t>32 057 011Α</t>
  </si>
  <si>
    <t>32 100 034</t>
  </si>
  <si>
    <t>32 100 011Α</t>
  </si>
  <si>
    <t>ΔΙΠΛΟ ΠΛΑΙΣΙΟ ΟΡΙΖΟΝΤΙΟ</t>
  </si>
  <si>
    <t>ΤΡΙΠΛΟ ΠΛΑΙΣΙΟ ΟΡΙΖΟΝΤΙΟ</t>
  </si>
  <si>
    <t>ΤΕΤΡΑΠΛΟ ΠΛΑΙΣΙΟ ΟΡΙΖΟΝΤΙΟ</t>
  </si>
  <si>
    <t>ΠΕΝΤΑΠΛΟ ΠΛΑΙΣΙΟ ΟΡΙΖΟΝΤΙΟ</t>
  </si>
  <si>
    <t>ΕΞΑΠΛΟ ΠΛΑΙΣΙΟ ΟΡΙΖΟΝΤΙΟ</t>
  </si>
  <si>
    <t>Llilium Natural Kare Ανθρακί</t>
  </si>
  <si>
    <t>Llilium Natural Kare Μπεζ</t>
  </si>
  <si>
    <t>Llilium Natural Kare Μαύρο</t>
  </si>
  <si>
    <t>32 065 101</t>
  </si>
  <si>
    <t>32 010 101</t>
  </si>
  <si>
    <t>32 010 103</t>
  </si>
  <si>
    <t>32 010 105</t>
  </si>
  <si>
    <t>32 010 120</t>
  </si>
  <si>
    <t>32 010 126</t>
  </si>
  <si>
    <t>32 010 104</t>
  </si>
  <si>
    <t>32 010 124</t>
  </si>
  <si>
    <t>32 010 130</t>
  </si>
  <si>
    <t>32 010 141</t>
  </si>
  <si>
    <t>32 010 028</t>
  </si>
  <si>
    <t>32 010 029</t>
  </si>
  <si>
    <t>32 010 019</t>
  </si>
  <si>
    <t>32 010 007</t>
  </si>
  <si>
    <t>32 010 027</t>
  </si>
  <si>
    <t>32 010 066</t>
  </si>
  <si>
    <t>32 010 067</t>
  </si>
  <si>
    <t>32 010 080</t>
  </si>
  <si>
    <t>32 010 014</t>
  </si>
  <si>
    <t>32 010 034</t>
  </si>
  <si>
    <t>32 010 036</t>
  </si>
  <si>
    <t>32 010 037</t>
  </si>
  <si>
    <t>32 010 055</t>
  </si>
  <si>
    <t>32 010 011</t>
  </si>
  <si>
    <t>32 010 011Α</t>
  </si>
  <si>
    <t>32 010 045</t>
  </si>
  <si>
    <t>32 010 183</t>
  </si>
  <si>
    <t>32 010 046</t>
  </si>
  <si>
    <t>32 010 702</t>
  </si>
  <si>
    <t>32 010 707</t>
  </si>
  <si>
    <t>32 010 703</t>
  </si>
  <si>
    <t>32 010 708</t>
  </si>
  <si>
    <t>32 010 704</t>
  </si>
  <si>
    <t>32 010 705</t>
  </si>
  <si>
    <t>32 010 706</t>
  </si>
  <si>
    <t>32 010 701</t>
  </si>
  <si>
    <t>32 050 101</t>
  </si>
  <si>
    <t>32 050 103</t>
  </si>
  <si>
    <t>32 050 026</t>
  </si>
  <si>
    <t>32 050 120</t>
  </si>
  <si>
    <t>32 050 126</t>
  </si>
  <si>
    <t>32 050 124</t>
  </si>
  <si>
    <t>32 050 130</t>
  </si>
  <si>
    <t>32 050 141</t>
  </si>
  <si>
    <t>32 050 028</t>
  </si>
  <si>
    <t>32 050 067</t>
  </si>
  <si>
    <t>32 050 066</t>
  </si>
  <si>
    <t>32 050 027</t>
  </si>
  <si>
    <t>32 050 007</t>
  </si>
  <si>
    <t>32 050 019</t>
  </si>
  <si>
    <t>32 050 029</t>
  </si>
  <si>
    <t>32 050 080</t>
  </si>
  <si>
    <t>32 050 014</t>
  </si>
  <si>
    <t>32 050 034</t>
  </si>
  <si>
    <t>32 050 036</t>
  </si>
  <si>
    <t>32 050 037</t>
  </si>
  <si>
    <t>32 050 055</t>
  </si>
  <si>
    <t>32 050 011</t>
  </si>
  <si>
    <t>32 050 011A</t>
  </si>
  <si>
    <t>32 050 045</t>
  </si>
  <si>
    <t>32 050 183</t>
  </si>
  <si>
    <t>32 050 046</t>
  </si>
  <si>
    <t>32 050 702</t>
  </si>
  <si>
    <t>32 050 707</t>
  </si>
  <si>
    <t>32 050 703</t>
  </si>
  <si>
    <t>32 050 708</t>
  </si>
  <si>
    <t>32 050 704</t>
  </si>
  <si>
    <t>32 050 705</t>
  </si>
  <si>
    <t>32 050 706</t>
  </si>
  <si>
    <t>32 050 701</t>
  </si>
  <si>
    <t>ΑΝΤΑΛΛΑΚΤΙΚΟ ΠΛΑΙΣΙΟ ΑΝΘΡΑΚΙ</t>
  </si>
  <si>
    <t>ΑΝΤΑΛΛΑΚΤΙΚΟ ΠΛΑΙΣΙΟ ΜΠΕΖ</t>
  </si>
  <si>
    <t>32 050 104</t>
  </si>
  <si>
    <t>Πολλαπλά Πλαίσια ΑΝΘΡΑΚΙ</t>
  </si>
  <si>
    <t>32 054 101</t>
  </si>
  <si>
    <t>32 054 103</t>
  </si>
  <si>
    <t>32 054 105</t>
  </si>
  <si>
    <t>32 054 120</t>
  </si>
  <si>
    <t>32 054 104</t>
  </si>
  <si>
    <t>32 054 124</t>
  </si>
  <si>
    <t>32 054 130</t>
  </si>
  <si>
    <t>32 054 141</t>
  </si>
  <si>
    <t>32 054 028</t>
  </si>
  <si>
    <t>32 054 029</t>
  </si>
  <si>
    <t>32 054 019</t>
  </si>
  <si>
    <t>32 054 007</t>
  </si>
  <si>
    <t>32 054 027</t>
  </si>
  <si>
    <t>32 054 066</t>
  </si>
  <si>
    <t>32 054 067</t>
  </si>
  <si>
    <t>32 054 080</t>
  </si>
  <si>
    <t>32 054 014</t>
  </si>
  <si>
    <t>32 054 034</t>
  </si>
  <si>
    <t>32 054 036</t>
  </si>
  <si>
    <t>32 054 037</t>
  </si>
  <si>
    <t>32 054 055</t>
  </si>
  <si>
    <t>32 054 011</t>
  </si>
  <si>
    <t>32 054 011A</t>
  </si>
  <si>
    <t>32 054 045</t>
  </si>
  <si>
    <t>32 054 183</t>
  </si>
  <si>
    <t>32 054 046</t>
  </si>
  <si>
    <t>32 054 702</t>
  </si>
  <si>
    <t>32 054 707</t>
  </si>
  <si>
    <t>32 054 703</t>
  </si>
  <si>
    <t>32 054 708</t>
  </si>
  <si>
    <t>32 054 704</t>
  </si>
  <si>
    <t>32 054 705</t>
  </si>
  <si>
    <t>32 054 706</t>
  </si>
  <si>
    <t>32 054 701</t>
  </si>
  <si>
    <t>Πολλαπλά Πλαίσια ΜΑΥΡΟ</t>
  </si>
  <si>
    <t>ΑΝΤΑΛΛΑΚΤΙΚΟ ΠΛΑΙΣΙΟ ΜΑΥΡΟ</t>
  </si>
  <si>
    <t>32 065 103</t>
  </si>
  <si>
    <t>32 065 105</t>
  </si>
  <si>
    <t>32 065 120</t>
  </si>
  <si>
    <t>32 065 104</t>
  </si>
  <si>
    <t>32 065 124</t>
  </si>
  <si>
    <t>32 065 130</t>
  </si>
  <si>
    <t>32 065 141</t>
  </si>
  <si>
    <t>32 065 028</t>
  </si>
  <si>
    <t>32 065 029</t>
  </si>
  <si>
    <t>32 065 019</t>
  </si>
  <si>
    <t>32 065 007</t>
  </si>
  <si>
    <t>32 065 027</t>
  </si>
  <si>
    <t>32 065 066</t>
  </si>
  <si>
    <t>32 065 067</t>
  </si>
  <si>
    <t>32 065 080</t>
  </si>
  <si>
    <t>32 065 014</t>
  </si>
  <si>
    <t>32 065 034</t>
  </si>
  <si>
    <t>32 065 036</t>
  </si>
  <si>
    <t>32 065 037</t>
  </si>
  <si>
    <t>32 065 055</t>
  </si>
  <si>
    <t>32 065 011</t>
  </si>
  <si>
    <t>32 065 011A</t>
  </si>
  <si>
    <t>32 065 045</t>
  </si>
  <si>
    <t>32 065 183</t>
  </si>
  <si>
    <t>32 065 046</t>
  </si>
  <si>
    <t>32 065 702</t>
  </si>
  <si>
    <t>32 065 707</t>
  </si>
  <si>
    <t>32 065 703</t>
  </si>
  <si>
    <t>32 065 708</t>
  </si>
  <si>
    <t>32 065 705</t>
  </si>
  <si>
    <t>32 065 706</t>
  </si>
  <si>
    <t>ΑΝΤΑΛΛΑΚΤΙΚΟ ΠΛΑΙΣΙΟ ΑΣΗΜΙ</t>
  </si>
  <si>
    <t>32 065 704</t>
  </si>
  <si>
    <t>Πολλαπλά Πλαίσια ΠΕΡΛΕ</t>
  </si>
  <si>
    <t>32 054 026</t>
  </si>
  <si>
    <t>32 065 026</t>
  </si>
  <si>
    <t>32 057 026</t>
  </si>
  <si>
    <t>32 057 036</t>
  </si>
  <si>
    <t>32 100 036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</si>
</sst>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0"/>
      <name val="Arial Greek"/>
      <charset val="161"/>
    </font>
    <font>
      <b/>
      <sz val="8"/>
      <name val="Tahoma"/>
      <family val="2"/>
      <charset val="161"/>
    </font>
    <font>
      <sz val="8"/>
      <name val="Arial Greek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8"/>
      <name val="Arial"/>
      <family val="2"/>
      <charset val="161"/>
    </font>
    <font>
      <b/>
      <sz val="8"/>
      <name val="Arial Greek"/>
      <charset val="161"/>
    </font>
    <font>
      <b/>
      <sz val="10"/>
      <name val="Arial Greek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0" fillId="2" borderId="0" xfId="0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2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right" vertical="center"/>
    </xf>
    <xf numFmtId="0" fontId="1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2" fontId="3" fillId="4" borderId="0" xfId="0" applyNumberFormat="1" applyFont="1" applyFill="1" applyAlignment="1">
      <alignment vertical="center"/>
    </xf>
    <xf numFmtId="0" fontId="4" fillId="5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/>
    </xf>
    <xf numFmtId="2" fontId="3" fillId="5" borderId="0" xfId="0" applyNumberFormat="1" applyFont="1" applyFill="1" applyAlignment="1">
      <alignment vertical="center"/>
    </xf>
    <xf numFmtId="0" fontId="6" fillId="6" borderId="3" xfId="0" applyFont="1" applyFill="1" applyBorder="1" applyAlignment="1">
      <alignment horizontal="left" vertical="center"/>
    </xf>
    <xf numFmtId="0" fontId="4" fillId="6" borderId="3" xfId="0" applyFont="1" applyFill="1" applyBorder="1" applyAlignment="1">
      <alignment horizontal="left" vertical="center"/>
    </xf>
    <xf numFmtId="1" fontId="3" fillId="2" borderId="0" xfId="0" applyNumberFormat="1" applyFont="1" applyFill="1" applyAlignment="1" applyProtection="1">
      <alignment horizontal="right" vertical="center"/>
      <protection locked="0"/>
    </xf>
    <xf numFmtId="1" fontId="3" fillId="4" borderId="0" xfId="0" applyNumberFormat="1" applyFont="1" applyFill="1" applyAlignment="1" applyProtection="1">
      <alignment horizontal="right" vertical="center"/>
      <protection locked="0"/>
    </xf>
    <xf numFmtId="1" fontId="3" fillId="4" borderId="0" xfId="0" applyNumberFormat="1" applyFont="1" applyFill="1" applyAlignment="1" applyProtection="1">
      <alignment horizontal="right"/>
      <protection locked="0"/>
    </xf>
    <xf numFmtId="1" fontId="3" fillId="2" borderId="0" xfId="0" applyNumberFormat="1" applyFont="1" applyFill="1" applyAlignment="1">
      <alignment horizontal="right" vertical="center"/>
    </xf>
    <xf numFmtId="1" fontId="3" fillId="5" borderId="0" xfId="0" applyNumberFormat="1" applyFont="1" applyFill="1" applyAlignment="1">
      <alignment horizontal="right" vertical="center"/>
    </xf>
    <xf numFmtId="1" fontId="3" fillId="2" borderId="0" xfId="0" applyNumberFormat="1" applyFont="1" applyFill="1" applyAlignment="1">
      <alignment horizontal="right"/>
    </xf>
    <xf numFmtId="164" fontId="7" fillId="2" borderId="1" xfId="0" applyNumberFormat="1" applyFont="1" applyFill="1" applyBorder="1" applyAlignment="1">
      <alignment horizontal="right" vertical="center"/>
    </xf>
    <xf numFmtId="164" fontId="7" fillId="2" borderId="4" xfId="0" applyNumberFormat="1" applyFont="1" applyFill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 applyProtection="1">
      <alignment horizontal="right" vertical="center"/>
      <protection locked="0"/>
    </xf>
    <xf numFmtId="0" fontId="4" fillId="2" borderId="4" xfId="0" applyFont="1" applyFill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 applyProtection="1">
      <alignment horizontal="right" vertical="center"/>
      <protection locked="0"/>
    </xf>
    <xf numFmtId="2" fontId="3" fillId="2" borderId="0" xfId="0" applyNumberFormat="1" applyFont="1" applyFill="1" applyAlignment="1" applyProtection="1">
      <alignment vertical="center"/>
    </xf>
    <xf numFmtId="2" fontId="3" fillId="4" borderId="0" xfId="0" applyNumberFormat="1" applyFont="1" applyFill="1" applyAlignment="1" applyProtection="1">
      <alignment vertical="center"/>
    </xf>
    <xf numFmtId="2" fontId="3" fillId="5" borderId="0" xfId="0" applyNumberFormat="1" applyFont="1" applyFill="1" applyAlignment="1" applyProtection="1">
      <alignment vertical="center"/>
    </xf>
    <xf numFmtId="0" fontId="3" fillId="2" borderId="0" xfId="0" applyFont="1" applyFill="1" applyAlignment="1" applyProtection="1">
      <alignment horizontal="right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1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1781175</xdr:colOff>
      <xdr:row>6</xdr:row>
      <xdr:rowOff>114300</xdr:rowOff>
    </xdr:to>
    <xdr:pic>
      <xdr:nvPicPr>
        <xdr:cNvPr id="1039" name="Picture 11" descr="αυτοκολλητο lillum copy">
          <a:extLst>
            <a:ext uri="{FF2B5EF4-FFF2-40B4-BE49-F238E27FC236}">
              <a16:creationId xmlns:a16="http://schemas.microsoft.com/office/drawing/2014/main" id="{08A5A41A-2195-DECC-E776-A48441591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4955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8</xdr:row>
      <xdr:rowOff>0</xdr:rowOff>
    </xdr:from>
    <xdr:to>
      <xdr:col>1</xdr:col>
      <xdr:colOff>0</xdr:colOff>
      <xdr:row>9</xdr:row>
      <xdr:rowOff>78121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36088D1A-854E-8EC9-243C-04C072635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381125"/>
          <a:ext cx="695325" cy="725821"/>
        </a:xfrm>
        <a:prstGeom prst="rect">
          <a:avLst/>
        </a:prstGeom>
      </xdr:spPr>
    </xdr:pic>
    <xdr:clientData/>
  </xdr:twoCellAnchor>
  <xdr:twoCellAnchor editAs="oneCell">
    <xdr:from>
      <xdr:col>1</xdr:col>
      <xdr:colOff>47625</xdr:colOff>
      <xdr:row>8</xdr:row>
      <xdr:rowOff>0</xdr:rowOff>
    </xdr:from>
    <xdr:to>
      <xdr:col>1</xdr:col>
      <xdr:colOff>742950</xdr:colOff>
      <xdr:row>9</xdr:row>
      <xdr:rowOff>69649</xdr:rowOff>
    </xdr:to>
    <xdr:pic>
      <xdr:nvPicPr>
        <xdr:cNvPr id="3" name="Εικόνα 2">
          <a:extLst>
            <a:ext uri="{FF2B5EF4-FFF2-40B4-BE49-F238E27FC236}">
              <a16:creationId xmlns:a16="http://schemas.microsoft.com/office/drawing/2014/main" id="{BC9066FA-6D88-5029-5249-A71A47A94C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9625" y="1381125"/>
          <a:ext cx="695325" cy="717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1781175</xdr:colOff>
      <xdr:row>6</xdr:row>
      <xdr:rowOff>114300</xdr:rowOff>
    </xdr:to>
    <xdr:pic>
      <xdr:nvPicPr>
        <xdr:cNvPr id="5" name="Picture 11" descr="αυτοκολλητο lillum copy">
          <a:extLst>
            <a:ext uri="{FF2B5EF4-FFF2-40B4-BE49-F238E27FC236}">
              <a16:creationId xmlns:a16="http://schemas.microsoft.com/office/drawing/2014/main" id="{F88AB4CD-FB2C-4C8A-ADA1-1411FDA5B1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4955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85726</xdr:colOff>
      <xdr:row>8</xdr:row>
      <xdr:rowOff>0</xdr:rowOff>
    </xdr:from>
    <xdr:to>
      <xdr:col>1</xdr:col>
      <xdr:colOff>32418</xdr:colOff>
      <xdr:row>9</xdr:row>
      <xdr:rowOff>76200</xdr:rowOff>
    </xdr:to>
    <xdr:pic>
      <xdr:nvPicPr>
        <xdr:cNvPr id="6" name="Εικόνα 5">
          <a:extLst>
            <a:ext uri="{FF2B5EF4-FFF2-40B4-BE49-F238E27FC236}">
              <a16:creationId xmlns:a16="http://schemas.microsoft.com/office/drawing/2014/main" id="{1F571D77-EB68-11B3-DD5C-22193DF1CB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6" y="1381125"/>
          <a:ext cx="708692" cy="72390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8</xdr:row>
      <xdr:rowOff>1</xdr:rowOff>
    </xdr:from>
    <xdr:to>
      <xdr:col>1</xdr:col>
      <xdr:colOff>771525</xdr:colOff>
      <xdr:row>9</xdr:row>
      <xdr:rowOff>76071</xdr:rowOff>
    </xdr:to>
    <xdr:pic>
      <xdr:nvPicPr>
        <xdr:cNvPr id="7" name="Εικόνα 6">
          <a:extLst>
            <a:ext uri="{FF2B5EF4-FFF2-40B4-BE49-F238E27FC236}">
              <a16:creationId xmlns:a16="http://schemas.microsoft.com/office/drawing/2014/main" id="{9868D4D4-7853-C401-915F-C06DDAC023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8200" y="1381126"/>
          <a:ext cx="695325" cy="7237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1781175</xdr:colOff>
      <xdr:row>6</xdr:row>
      <xdr:rowOff>114300</xdr:rowOff>
    </xdr:to>
    <xdr:pic>
      <xdr:nvPicPr>
        <xdr:cNvPr id="3" name="Picture 4" descr="αυτοκολλητο lillum copy">
          <a:extLst>
            <a:ext uri="{FF2B5EF4-FFF2-40B4-BE49-F238E27FC236}">
              <a16:creationId xmlns:a16="http://schemas.microsoft.com/office/drawing/2014/main" id="{889EC374-FC0E-4A70-8512-EA3CC5EF4F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4955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8</xdr:row>
      <xdr:rowOff>0</xdr:rowOff>
    </xdr:from>
    <xdr:to>
      <xdr:col>0</xdr:col>
      <xdr:colOff>704850</xdr:colOff>
      <xdr:row>9</xdr:row>
      <xdr:rowOff>27605</xdr:rowOff>
    </xdr:to>
    <xdr:pic>
      <xdr:nvPicPr>
        <xdr:cNvPr id="5" name="Εικόνα 4">
          <a:extLst>
            <a:ext uri="{FF2B5EF4-FFF2-40B4-BE49-F238E27FC236}">
              <a16:creationId xmlns:a16="http://schemas.microsoft.com/office/drawing/2014/main" id="{36ED8696-86A3-3B61-2F23-1EF5E7549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381125"/>
          <a:ext cx="638175" cy="67530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8</xdr:row>
      <xdr:rowOff>1</xdr:rowOff>
    </xdr:from>
    <xdr:to>
      <xdr:col>1</xdr:col>
      <xdr:colOff>647701</xdr:colOff>
      <xdr:row>9</xdr:row>
      <xdr:rowOff>20163</xdr:rowOff>
    </xdr:to>
    <xdr:pic>
      <xdr:nvPicPr>
        <xdr:cNvPr id="6" name="Εικόνα 5">
          <a:extLst>
            <a:ext uri="{FF2B5EF4-FFF2-40B4-BE49-F238E27FC236}">
              <a16:creationId xmlns:a16="http://schemas.microsoft.com/office/drawing/2014/main" id="{9CE4E13A-26EB-37A0-EBF4-A25A059561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1" y="1381126"/>
          <a:ext cx="647700" cy="66786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1781175</xdr:colOff>
      <xdr:row>6</xdr:row>
      <xdr:rowOff>114300</xdr:rowOff>
    </xdr:to>
    <xdr:pic>
      <xdr:nvPicPr>
        <xdr:cNvPr id="3" name="Picture 4" descr="αυτοκολλητο lillum copy">
          <a:extLst>
            <a:ext uri="{FF2B5EF4-FFF2-40B4-BE49-F238E27FC236}">
              <a16:creationId xmlns:a16="http://schemas.microsoft.com/office/drawing/2014/main" id="{4CF83565-413E-4631-BECE-7E26F179C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4955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8</xdr:row>
      <xdr:rowOff>0</xdr:rowOff>
    </xdr:from>
    <xdr:to>
      <xdr:col>0</xdr:col>
      <xdr:colOff>742950</xdr:colOff>
      <xdr:row>9</xdr:row>
      <xdr:rowOff>75314</xdr:rowOff>
    </xdr:to>
    <xdr:pic>
      <xdr:nvPicPr>
        <xdr:cNvPr id="4" name="Εικόνα 3">
          <a:extLst>
            <a:ext uri="{FF2B5EF4-FFF2-40B4-BE49-F238E27FC236}">
              <a16:creationId xmlns:a16="http://schemas.microsoft.com/office/drawing/2014/main" id="{07C30971-35E0-63CA-4209-4A5B04DD4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1381125"/>
          <a:ext cx="685800" cy="72301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704850</xdr:colOff>
      <xdr:row>9</xdr:row>
      <xdr:rowOff>62744</xdr:rowOff>
    </xdr:to>
    <xdr:pic>
      <xdr:nvPicPr>
        <xdr:cNvPr id="5" name="Εικόνα 4">
          <a:extLst>
            <a:ext uri="{FF2B5EF4-FFF2-40B4-BE49-F238E27FC236}">
              <a16:creationId xmlns:a16="http://schemas.microsoft.com/office/drawing/2014/main" id="{2014FC3B-0200-2127-D1D7-22A7FA914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1381125"/>
          <a:ext cx="704850" cy="7104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1781175</xdr:colOff>
      <xdr:row>6</xdr:row>
      <xdr:rowOff>114300</xdr:rowOff>
    </xdr:to>
    <xdr:pic>
      <xdr:nvPicPr>
        <xdr:cNvPr id="2056" name="Picture 4" descr="αυτοκολλητο lillum copy">
          <a:extLst>
            <a:ext uri="{FF2B5EF4-FFF2-40B4-BE49-F238E27FC236}">
              <a16:creationId xmlns:a16="http://schemas.microsoft.com/office/drawing/2014/main" id="{55407137-3D32-8A32-DC8E-8B68D9887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4955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8</xdr:row>
      <xdr:rowOff>1</xdr:rowOff>
    </xdr:from>
    <xdr:to>
      <xdr:col>1</xdr:col>
      <xdr:colOff>12268</xdr:colOff>
      <xdr:row>9</xdr:row>
      <xdr:rowOff>57151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7EE28903-DBB7-0317-9886-DFD051A41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381126"/>
          <a:ext cx="707593" cy="7048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8</xdr:row>
      <xdr:rowOff>9525</xdr:rowOff>
    </xdr:from>
    <xdr:to>
      <xdr:col>0</xdr:col>
      <xdr:colOff>685800</xdr:colOff>
      <xdr:row>8</xdr:row>
      <xdr:rowOff>628650</xdr:rowOff>
    </xdr:to>
    <xdr:pic>
      <xdr:nvPicPr>
        <xdr:cNvPr id="3080" name="Picture 7">
          <a:extLst>
            <a:ext uri="{FF2B5EF4-FFF2-40B4-BE49-F238E27FC236}">
              <a16:creationId xmlns:a16="http://schemas.microsoft.com/office/drawing/2014/main" id="{C4EE2DD7-F73B-B7B6-5AF0-14C61BC52B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90650"/>
          <a:ext cx="6286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0</xdr:row>
      <xdr:rowOff>57150</xdr:rowOff>
    </xdr:from>
    <xdr:to>
      <xdr:col>1</xdr:col>
      <xdr:colOff>1781175</xdr:colOff>
      <xdr:row>6</xdr:row>
      <xdr:rowOff>114300</xdr:rowOff>
    </xdr:to>
    <xdr:pic>
      <xdr:nvPicPr>
        <xdr:cNvPr id="3081" name="Picture 4" descr="αυτοκολλητο lillum copy">
          <a:extLst>
            <a:ext uri="{FF2B5EF4-FFF2-40B4-BE49-F238E27FC236}">
              <a16:creationId xmlns:a16="http://schemas.microsoft.com/office/drawing/2014/main" id="{984C9A4C-6EB9-5107-628D-8E8F58D0C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4955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8</xdr:row>
      <xdr:rowOff>9525</xdr:rowOff>
    </xdr:from>
    <xdr:to>
      <xdr:col>0</xdr:col>
      <xdr:colOff>723900</xdr:colOff>
      <xdr:row>8</xdr:row>
      <xdr:rowOff>628650</xdr:rowOff>
    </xdr:to>
    <xdr:pic>
      <xdr:nvPicPr>
        <xdr:cNvPr id="4103" name="Picture 6">
          <a:extLst>
            <a:ext uri="{FF2B5EF4-FFF2-40B4-BE49-F238E27FC236}">
              <a16:creationId xmlns:a16="http://schemas.microsoft.com/office/drawing/2014/main" id="{25AEFA21-4AC9-1A12-8F24-86769992E4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90650"/>
          <a:ext cx="6667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0</xdr:row>
      <xdr:rowOff>57150</xdr:rowOff>
    </xdr:from>
    <xdr:to>
      <xdr:col>1</xdr:col>
      <xdr:colOff>1781175</xdr:colOff>
      <xdr:row>6</xdr:row>
      <xdr:rowOff>114300</xdr:rowOff>
    </xdr:to>
    <xdr:pic>
      <xdr:nvPicPr>
        <xdr:cNvPr id="4104" name="Picture 4" descr="αυτοκολλητο lillum copy">
          <a:extLst>
            <a:ext uri="{FF2B5EF4-FFF2-40B4-BE49-F238E27FC236}">
              <a16:creationId xmlns:a16="http://schemas.microsoft.com/office/drawing/2014/main" id="{5658A97B-CB0A-805A-F54A-43FD21FF0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24955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9"/>
  </sheetPr>
  <dimension ref="A8:E70"/>
  <sheetViews>
    <sheetView tabSelected="1" zoomScaleNormal="100" workbookViewId="0">
      <selection activeCell="D13" sqref="D13"/>
    </sheetView>
  </sheetViews>
  <sheetFormatPr defaultRowHeight="12.75" x14ac:dyDescent="0.2"/>
  <cols>
    <col min="1" max="1" width="11.42578125" style="6" customWidth="1"/>
    <col min="2" max="2" width="27.5703125" style="2" customWidth="1"/>
    <col min="3" max="4" width="9.140625" style="3"/>
    <col min="5" max="5" width="13.28515625" style="4" customWidth="1"/>
    <col min="6" max="16384" width="9.140625" style="5"/>
  </cols>
  <sheetData>
    <row r="8" spans="1:5" ht="19.5" customHeight="1" x14ac:dyDescent="0.2">
      <c r="A8" s="1" t="s">
        <v>35</v>
      </c>
    </row>
    <row r="9" spans="1:5" ht="51" customHeight="1" x14ac:dyDescent="0.2"/>
    <row r="10" spans="1:5" ht="12.75" customHeight="1" x14ac:dyDescent="0.2"/>
    <row r="11" spans="1:5" ht="25.5" customHeight="1" x14ac:dyDescent="0.2">
      <c r="A11" s="13" t="s">
        <v>36</v>
      </c>
      <c r="B11" s="13" t="s">
        <v>37</v>
      </c>
      <c r="C11" s="14" t="s">
        <v>38</v>
      </c>
      <c r="D11" s="15" t="s">
        <v>39</v>
      </c>
      <c r="E11" s="15" t="s">
        <v>40</v>
      </c>
    </row>
    <row r="12" spans="1:5" ht="19.5" customHeight="1" x14ac:dyDescent="0.2">
      <c r="A12" s="7" t="s">
        <v>51</v>
      </c>
      <c r="B12" s="8" t="s">
        <v>0</v>
      </c>
      <c r="C12" s="36">
        <v>3.22</v>
      </c>
      <c r="D12" s="24"/>
      <c r="E12" s="9">
        <f>C12*D12</f>
        <v>0</v>
      </c>
    </row>
    <row r="13" spans="1:5" ht="19.5" customHeight="1" x14ac:dyDescent="0.2">
      <c r="A13" s="16" t="s">
        <v>52</v>
      </c>
      <c r="B13" s="17" t="s">
        <v>1</v>
      </c>
      <c r="C13" s="37">
        <v>3.94</v>
      </c>
      <c r="D13" s="25"/>
      <c r="E13" s="18">
        <f t="shared" ref="E13:E63" si="0">C13*D13</f>
        <v>0</v>
      </c>
    </row>
    <row r="14" spans="1:5" ht="19.5" customHeight="1" x14ac:dyDescent="0.2">
      <c r="A14" s="7" t="s">
        <v>53</v>
      </c>
      <c r="B14" s="8" t="s">
        <v>2</v>
      </c>
      <c r="C14" s="36">
        <v>3.94</v>
      </c>
      <c r="D14" s="24"/>
      <c r="E14" s="9">
        <f t="shared" si="0"/>
        <v>0</v>
      </c>
    </row>
    <row r="15" spans="1:5" ht="19.5" customHeight="1" x14ac:dyDescent="0.2">
      <c r="A15" s="16" t="s">
        <v>54</v>
      </c>
      <c r="B15" s="17" t="s">
        <v>3</v>
      </c>
      <c r="C15" s="37">
        <v>5.15</v>
      </c>
      <c r="D15" s="25"/>
      <c r="E15" s="18">
        <f t="shared" si="0"/>
        <v>0</v>
      </c>
    </row>
    <row r="16" spans="1:5" ht="19.5" customHeight="1" x14ac:dyDescent="0.2">
      <c r="A16" s="7" t="s">
        <v>55</v>
      </c>
      <c r="B16" s="8" t="s">
        <v>4</v>
      </c>
      <c r="C16" s="36">
        <v>0</v>
      </c>
      <c r="D16" s="24"/>
      <c r="E16" s="9">
        <f t="shared" si="0"/>
        <v>0</v>
      </c>
    </row>
    <row r="17" spans="1:5" ht="19.5" customHeight="1" x14ac:dyDescent="0.2">
      <c r="A17" s="16" t="s">
        <v>56</v>
      </c>
      <c r="B17" s="17" t="s">
        <v>5</v>
      </c>
      <c r="C17" s="37">
        <v>3.52</v>
      </c>
      <c r="D17" s="25"/>
      <c r="E17" s="18">
        <f t="shared" si="0"/>
        <v>0</v>
      </c>
    </row>
    <row r="18" spans="1:5" ht="19.5" customHeight="1" x14ac:dyDescent="0.2">
      <c r="A18" s="7" t="s">
        <v>57</v>
      </c>
      <c r="B18" s="8" t="s">
        <v>6</v>
      </c>
      <c r="C18" s="36">
        <v>4.32</v>
      </c>
      <c r="D18" s="24"/>
      <c r="E18" s="9">
        <f t="shared" si="0"/>
        <v>0</v>
      </c>
    </row>
    <row r="19" spans="1:5" ht="19.5" customHeight="1" x14ac:dyDescent="0.2">
      <c r="A19" s="16" t="s">
        <v>58</v>
      </c>
      <c r="B19" s="17" t="s">
        <v>7</v>
      </c>
      <c r="C19" s="37">
        <v>5.53</v>
      </c>
      <c r="D19" s="25"/>
      <c r="E19" s="18">
        <f t="shared" si="0"/>
        <v>0</v>
      </c>
    </row>
    <row r="20" spans="1:5" ht="19.5" customHeight="1" x14ac:dyDescent="0.2">
      <c r="A20" s="7" t="s">
        <v>59</v>
      </c>
      <c r="B20" s="8" t="s">
        <v>8</v>
      </c>
      <c r="C20" s="36">
        <v>5.49</v>
      </c>
      <c r="D20" s="24"/>
      <c r="E20" s="9">
        <f t="shared" si="0"/>
        <v>0</v>
      </c>
    </row>
    <row r="21" spans="1:5" ht="19.5" customHeight="1" x14ac:dyDescent="0.2">
      <c r="A21" s="16" t="s">
        <v>60</v>
      </c>
      <c r="B21" s="17" t="s">
        <v>9</v>
      </c>
      <c r="C21" s="37">
        <v>3.86</v>
      </c>
      <c r="D21" s="25"/>
      <c r="E21" s="18">
        <f t="shared" si="0"/>
        <v>0</v>
      </c>
    </row>
    <row r="22" spans="1:5" ht="19.5" customHeight="1" x14ac:dyDescent="0.2">
      <c r="A22" s="7" t="s">
        <v>61</v>
      </c>
      <c r="B22" s="8" t="s">
        <v>10</v>
      </c>
      <c r="C22" s="36">
        <v>4.43</v>
      </c>
      <c r="D22" s="24"/>
      <c r="E22" s="9">
        <f t="shared" si="0"/>
        <v>0</v>
      </c>
    </row>
    <row r="23" spans="1:5" ht="19.5" customHeight="1" x14ac:dyDescent="0.2">
      <c r="A23" s="16" t="s">
        <v>62</v>
      </c>
      <c r="B23" s="17" t="s">
        <v>11</v>
      </c>
      <c r="C23" s="37">
        <v>0</v>
      </c>
      <c r="D23" s="25"/>
      <c r="E23" s="18">
        <f t="shared" si="0"/>
        <v>0</v>
      </c>
    </row>
    <row r="24" spans="1:5" ht="19.5" customHeight="1" x14ac:dyDescent="0.2">
      <c r="A24" s="7" t="s">
        <v>63</v>
      </c>
      <c r="B24" s="8" t="s">
        <v>12</v>
      </c>
      <c r="C24" s="36">
        <v>4.13</v>
      </c>
      <c r="D24" s="24"/>
      <c r="E24" s="9">
        <f t="shared" si="0"/>
        <v>0</v>
      </c>
    </row>
    <row r="25" spans="1:5" ht="19.5" customHeight="1" x14ac:dyDescent="0.2">
      <c r="A25" s="16" t="s">
        <v>64</v>
      </c>
      <c r="B25" s="17" t="s">
        <v>13</v>
      </c>
      <c r="C25" s="37">
        <v>4.13</v>
      </c>
      <c r="D25" s="25"/>
      <c r="E25" s="18">
        <f t="shared" si="0"/>
        <v>0</v>
      </c>
    </row>
    <row r="26" spans="1:5" ht="19.5" customHeight="1" x14ac:dyDescent="0.2">
      <c r="A26" s="7" t="s">
        <v>65</v>
      </c>
      <c r="B26" s="8" t="s">
        <v>14</v>
      </c>
      <c r="C26" s="36">
        <v>27.35</v>
      </c>
      <c r="D26" s="24"/>
      <c r="E26" s="9">
        <f t="shared" si="0"/>
        <v>0</v>
      </c>
    </row>
    <row r="27" spans="1:5" ht="19.5" customHeight="1" x14ac:dyDescent="0.2">
      <c r="A27" s="16" t="s">
        <v>66</v>
      </c>
      <c r="B27" s="17" t="s">
        <v>15</v>
      </c>
      <c r="C27" s="37">
        <v>28.86</v>
      </c>
      <c r="D27" s="25"/>
      <c r="E27" s="18">
        <f t="shared" si="0"/>
        <v>0</v>
      </c>
    </row>
    <row r="28" spans="1:5" ht="19.5" customHeight="1" x14ac:dyDescent="0.2">
      <c r="A28" s="7" t="s">
        <v>67</v>
      </c>
      <c r="B28" s="8" t="s">
        <v>16</v>
      </c>
      <c r="C28" s="36">
        <v>5.53</v>
      </c>
      <c r="D28" s="24"/>
      <c r="E28" s="9">
        <f t="shared" si="0"/>
        <v>0</v>
      </c>
    </row>
    <row r="29" spans="1:5" ht="19.5" customHeight="1" x14ac:dyDescent="0.2">
      <c r="A29" s="16" t="s">
        <v>68</v>
      </c>
      <c r="B29" s="17" t="s">
        <v>17</v>
      </c>
      <c r="C29" s="37">
        <v>3.6</v>
      </c>
      <c r="D29" s="25"/>
      <c r="E29" s="18">
        <f t="shared" si="0"/>
        <v>0</v>
      </c>
    </row>
    <row r="30" spans="1:5" ht="19.5" customHeight="1" x14ac:dyDescent="0.2">
      <c r="A30" s="7" t="s">
        <v>160</v>
      </c>
      <c r="B30" s="8" t="s">
        <v>163</v>
      </c>
      <c r="C30" s="36">
        <v>4.96</v>
      </c>
      <c r="D30" s="24"/>
      <c r="E30" s="9">
        <f t="shared" si="0"/>
        <v>0</v>
      </c>
    </row>
    <row r="31" spans="1:5" ht="19.5" customHeight="1" x14ac:dyDescent="0.2">
      <c r="A31" s="16" t="s">
        <v>161</v>
      </c>
      <c r="B31" s="17" t="s">
        <v>166</v>
      </c>
      <c r="C31" s="37">
        <v>17.12</v>
      </c>
      <c r="D31" s="25"/>
      <c r="E31" s="18">
        <f t="shared" si="0"/>
        <v>0</v>
      </c>
    </row>
    <row r="32" spans="1:5" ht="19.5" customHeight="1" x14ac:dyDescent="0.2">
      <c r="A32" s="7" t="s">
        <v>69</v>
      </c>
      <c r="B32" s="8" t="s">
        <v>162</v>
      </c>
      <c r="C32" s="36">
        <v>12.05</v>
      </c>
      <c r="D32" s="24"/>
      <c r="E32" s="9">
        <f t="shared" si="0"/>
        <v>0</v>
      </c>
    </row>
    <row r="33" spans="1:5" ht="19.5" customHeight="1" x14ac:dyDescent="0.2">
      <c r="A33" s="16" t="s">
        <v>70</v>
      </c>
      <c r="B33" s="17" t="s">
        <v>19</v>
      </c>
      <c r="C33" s="37">
        <v>37.880000000000003</v>
      </c>
      <c r="D33" s="25"/>
      <c r="E33" s="18">
        <f t="shared" si="0"/>
        <v>0</v>
      </c>
    </row>
    <row r="34" spans="1:5" ht="19.5" customHeight="1" x14ac:dyDescent="0.2">
      <c r="A34" s="7" t="s">
        <v>71</v>
      </c>
      <c r="B34" s="8" t="s">
        <v>20</v>
      </c>
      <c r="C34" s="36">
        <v>21.29</v>
      </c>
      <c r="D34" s="24"/>
      <c r="E34" s="9">
        <f t="shared" si="0"/>
        <v>0</v>
      </c>
    </row>
    <row r="35" spans="1:5" ht="19.5" customHeight="1" x14ac:dyDescent="0.2">
      <c r="A35" s="16" t="s">
        <v>164</v>
      </c>
      <c r="B35" s="17" t="s">
        <v>165</v>
      </c>
      <c r="C35" s="37">
        <v>56.5</v>
      </c>
      <c r="D35" s="25"/>
      <c r="E35" s="18">
        <f t="shared" si="0"/>
        <v>0</v>
      </c>
    </row>
    <row r="36" spans="1:5" ht="19.5" customHeight="1" x14ac:dyDescent="0.2">
      <c r="A36" s="7" t="s">
        <v>72</v>
      </c>
      <c r="B36" s="8" t="s">
        <v>21</v>
      </c>
      <c r="C36" s="36">
        <v>0</v>
      </c>
      <c r="D36" s="24"/>
      <c r="E36" s="9">
        <f t="shared" si="0"/>
        <v>0</v>
      </c>
    </row>
    <row r="37" spans="1:5" ht="19.5" customHeight="1" x14ac:dyDescent="0.2">
      <c r="A37" s="16" t="s">
        <v>73</v>
      </c>
      <c r="B37" s="17" t="s">
        <v>22</v>
      </c>
      <c r="C37" s="37">
        <v>6.71</v>
      </c>
      <c r="D37" s="25"/>
      <c r="E37" s="18">
        <f t="shared" si="0"/>
        <v>0</v>
      </c>
    </row>
    <row r="38" spans="1:5" ht="25.5" customHeight="1" x14ac:dyDescent="0.2">
      <c r="A38" s="7" t="s">
        <v>74</v>
      </c>
      <c r="B38" s="10" t="s">
        <v>41</v>
      </c>
      <c r="C38" s="36">
        <v>12.35</v>
      </c>
      <c r="D38" s="24"/>
      <c r="E38" s="9">
        <f t="shared" si="0"/>
        <v>0</v>
      </c>
    </row>
    <row r="39" spans="1:5" ht="25.5" customHeight="1" x14ac:dyDescent="0.2">
      <c r="A39" s="7"/>
      <c r="B39" s="10"/>
      <c r="C39" s="36"/>
      <c r="D39" s="27"/>
      <c r="E39" s="9"/>
    </row>
    <row r="40" spans="1:5" ht="19.5" customHeight="1" x14ac:dyDescent="0.2">
      <c r="A40" s="19" t="s">
        <v>42</v>
      </c>
      <c r="B40" s="20"/>
      <c r="C40" s="38"/>
      <c r="D40" s="28"/>
      <c r="E40" s="21"/>
    </row>
    <row r="41" spans="1:5" ht="19.5" customHeight="1" x14ac:dyDescent="0.2">
      <c r="A41" s="7" t="s">
        <v>75</v>
      </c>
      <c r="B41" s="8" t="s">
        <v>171</v>
      </c>
      <c r="C41" s="36">
        <v>2.2000000000000002</v>
      </c>
      <c r="D41" s="24"/>
      <c r="E41" s="9">
        <f t="shared" si="0"/>
        <v>0</v>
      </c>
    </row>
    <row r="42" spans="1:5" ht="19.5" customHeight="1" x14ac:dyDescent="0.2">
      <c r="A42" s="16" t="s">
        <v>76</v>
      </c>
      <c r="B42" s="17" t="s">
        <v>23</v>
      </c>
      <c r="C42" s="37">
        <v>2.2000000000000002</v>
      </c>
      <c r="D42" s="25"/>
      <c r="E42" s="18">
        <f t="shared" si="0"/>
        <v>0</v>
      </c>
    </row>
    <row r="43" spans="1:5" ht="19.5" customHeight="1" x14ac:dyDescent="0.2">
      <c r="A43" s="7" t="s">
        <v>77</v>
      </c>
      <c r="B43" s="8" t="s">
        <v>172</v>
      </c>
      <c r="C43" s="36">
        <v>3.14</v>
      </c>
      <c r="D43" s="24"/>
      <c r="E43" s="9">
        <f t="shared" si="0"/>
        <v>0</v>
      </c>
    </row>
    <row r="44" spans="1:5" ht="19.5" customHeight="1" x14ac:dyDescent="0.2">
      <c r="A44" s="16" t="s">
        <v>78</v>
      </c>
      <c r="B44" s="17" t="s">
        <v>24</v>
      </c>
      <c r="C44" s="37">
        <v>3.14</v>
      </c>
      <c r="D44" s="25"/>
      <c r="E44" s="18">
        <f t="shared" si="0"/>
        <v>0</v>
      </c>
    </row>
    <row r="45" spans="1:5" ht="19.5" customHeight="1" x14ac:dyDescent="0.2">
      <c r="A45" s="7" t="s">
        <v>79</v>
      </c>
      <c r="B45" s="8" t="s">
        <v>173</v>
      </c>
      <c r="C45" s="36">
        <v>4.43</v>
      </c>
      <c r="D45" s="24"/>
      <c r="E45" s="9">
        <f t="shared" si="0"/>
        <v>0</v>
      </c>
    </row>
    <row r="46" spans="1:5" ht="19.5" customHeight="1" x14ac:dyDescent="0.2">
      <c r="A46" s="16" t="s">
        <v>80</v>
      </c>
      <c r="B46" s="17" t="s">
        <v>174</v>
      </c>
      <c r="C46" s="37">
        <v>5.83</v>
      </c>
      <c r="D46" s="25"/>
      <c r="E46" s="18">
        <f t="shared" si="0"/>
        <v>0</v>
      </c>
    </row>
    <row r="47" spans="1:5" ht="19.5" customHeight="1" x14ac:dyDescent="0.2">
      <c r="A47" s="7" t="s">
        <v>81</v>
      </c>
      <c r="B47" s="8" t="s">
        <v>175</v>
      </c>
      <c r="C47" s="36">
        <v>7.61</v>
      </c>
      <c r="D47" s="24"/>
      <c r="E47" s="9">
        <f t="shared" si="0"/>
        <v>0</v>
      </c>
    </row>
    <row r="48" spans="1:5" ht="19.5" customHeight="1" x14ac:dyDescent="0.2">
      <c r="A48" s="7"/>
      <c r="B48" s="8"/>
      <c r="C48" s="36"/>
      <c r="D48" s="27"/>
      <c r="E48" s="9"/>
    </row>
    <row r="49" spans="1:5" ht="19.5" customHeight="1" x14ac:dyDescent="0.2">
      <c r="A49" s="19" t="s">
        <v>43</v>
      </c>
      <c r="B49" s="20"/>
      <c r="C49" s="38"/>
      <c r="D49" s="28"/>
      <c r="E49" s="21"/>
    </row>
    <row r="50" spans="1:5" ht="19.5" customHeight="1" x14ac:dyDescent="0.2">
      <c r="A50" s="7" t="s">
        <v>82</v>
      </c>
      <c r="B50" s="8" t="s">
        <v>25</v>
      </c>
      <c r="C50" s="36">
        <v>0.54</v>
      </c>
      <c r="D50" s="24"/>
      <c r="E50" s="9">
        <f t="shared" si="0"/>
        <v>0</v>
      </c>
    </row>
    <row r="51" spans="1:5" ht="19.5" customHeight="1" x14ac:dyDescent="0.2">
      <c r="A51" s="16" t="s">
        <v>83</v>
      </c>
      <c r="B51" s="17" t="s">
        <v>26</v>
      </c>
      <c r="C51" s="37">
        <v>0.54</v>
      </c>
      <c r="D51" s="25"/>
      <c r="E51" s="18">
        <f t="shared" si="0"/>
        <v>0</v>
      </c>
    </row>
    <row r="52" spans="1:5" ht="19.5" customHeight="1" x14ac:dyDescent="0.2">
      <c r="A52" s="7" t="s">
        <v>84</v>
      </c>
      <c r="B52" s="8" t="s">
        <v>27</v>
      </c>
      <c r="C52" s="36">
        <v>0.54</v>
      </c>
      <c r="D52" s="24"/>
      <c r="E52" s="9">
        <f t="shared" si="0"/>
        <v>0</v>
      </c>
    </row>
    <row r="53" spans="1:5" ht="19.5" customHeight="1" x14ac:dyDescent="0.2">
      <c r="A53" s="16" t="s">
        <v>85</v>
      </c>
      <c r="B53" s="17" t="s">
        <v>28</v>
      </c>
      <c r="C53" s="37">
        <v>0.54</v>
      </c>
      <c r="D53" s="25"/>
      <c r="E53" s="18">
        <f t="shared" si="0"/>
        <v>0</v>
      </c>
    </row>
    <row r="54" spans="1:5" ht="19.5" customHeight="1" x14ac:dyDescent="0.2">
      <c r="A54" s="7" t="s">
        <v>86</v>
      </c>
      <c r="B54" s="8" t="s">
        <v>29</v>
      </c>
      <c r="C54" s="36">
        <v>0.54</v>
      </c>
      <c r="D54" s="24"/>
      <c r="E54" s="9">
        <f t="shared" si="0"/>
        <v>0</v>
      </c>
    </row>
    <row r="55" spans="1:5" ht="19.5" customHeight="1" x14ac:dyDescent="0.2">
      <c r="A55" s="16" t="s">
        <v>87</v>
      </c>
      <c r="B55" s="17" t="s">
        <v>30</v>
      </c>
      <c r="C55" s="37">
        <v>0.54</v>
      </c>
      <c r="D55" s="25"/>
      <c r="E55" s="18">
        <f t="shared" si="0"/>
        <v>0</v>
      </c>
    </row>
    <row r="56" spans="1:5" ht="19.5" customHeight="1" x14ac:dyDescent="0.2">
      <c r="A56" s="7" t="s">
        <v>88</v>
      </c>
      <c r="B56" s="8" t="s">
        <v>31</v>
      </c>
      <c r="C56" s="36">
        <v>0.54</v>
      </c>
      <c r="D56" s="24"/>
      <c r="E56" s="9">
        <f t="shared" si="0"/>
        <v>0</v>
      </c>
    </row>
    <row r="57" spans="1:5" ht="19.5" customHeight="1" x14ac:dyDescent="0.2">
      <c r="A57" s="16" t="s">
        <v>89</v>
      </c>
      <c r="B57" s="17" t="s">
        <v>32</v>
      </c>
      <c r="C57" s="37">
        <v>0.54</v>
      </c>
      <c r="D57" s="25"/>
      <c r="E57" s="18">
        <f t="shared" si="0"/>
        <v>0</v>
      </c>
    </row>
    <row r="58" spans="1:5" ht="19.5" customHeight="1" x14ac:dyDescent="0.2">
      <c r="A58" s="7"/>
      <c r="B58" s="8"/>
      <c r="C58" s="36"/>
      <c r="D58" s="27"/>
      <c r="E58" s="9"/>
    </row>
    <row r="59" spans="1:5" ht="19.5" customHeight="1" x14ac:dyDescent="0.2">
      <c r="A59" s="16" t="s">
        <v>90</v>
      </c>
      <c r="B59" s="17" t="s">
        <v>44</v>
      </c>
      <c r="C59" s="37">
        <v>0.9</v>
      </c>
      <c r="D59" s="25"/>
      <c r="E59" s="18">
        <f t="shared" si="0"/>
        <v>0</v>
      </c>
    </row>
    <row r="60" spans="1:5" ht="19.5" customHeight="1" x14ac:dyDescent="0.2">
      <c r="A60" s="7" t="s">
        <v>91</v>
      </c>
      <c r="B60" s="8" t="s">
        <v>33</v>
      </c>
      <c r="C60" s="36">
        <v>0.9</v>
      </c>
      <c r="D60" s="24"/>
      <c r="E60" s="9">
        <f t="shared" si="0"/>
        <v>0</v>
      </c>
    </row>
    <row r="61" spans="1:5" ht="19.5" customHeight="1" x14ac:dyDescent="0.2">
      <c r="A61" s="16" t="s">
        <v>92</v>
      </c>
      <c r="B61" s="17" t="s">
        <v>34</v>
      </c>
      <c r="C61" s="37">
        <v>1.76</v>
      </c>
      <c r="D61" s="25"/>
      <c r="E61" s="18">
        <f t="shared" si="0"/>
        <v>0</v>
      </c>
    </row>
    <row r="62" spans="1:5" ht="19.5" customHeight="1" x14ac:dyDescent="0.2">
      <c r="C62" s="39"/>
      <c r="D62" s="27"/>
      <c r="E62" s="9"/>
    </row>
    <row r="63" spans="1:5" ht="19.5" customHeight="1" x14ac:dyDescent="0.2">
      <c r="A63" s="16" t="s">
        <v>93</v>
      </c>
      <c r="B63" s="17" t="s">
        <v>45</v>
      </c>
      <c r="C63" s="37">
        <v>0.42</v>
      </c>
      <c r="D63" s="25"/>
      <c r="E63" s="18">
        <f t="shared" si="0"/>
        <v>0</v>
      </c>
    </row>
    <row r="64" spans="1:5" ht="19.5" customHeight="1" x14ac:dyDescent="0.2"/>
    <row r="65" spans="2:5" ht="19.5" customHeight="1" x14ac:dyDescent="0.2">
      <c r="B65" s="22" t="s">
        <v>46</v>
      </c>
      <c r="C65" s="11"/>
      <c r="D65" s="12">
        <f>SUM(D12:D64)</f>
        <v>0</v>
      </c>
    </row>
    <row r="66" spans="2:5" ht="19.5" customHeight="1" x14ac:dyDescent="0.2"/>
    <row r="67" spans="2:5" ht="19.5" customHeight="1" x14ac:dyDescent="0.2">
      <c r="B67" s="23" t="s">
        <v>47</v>
      </c>
      <c r="C67" s="30">
        <f>SUM(E12:E66)</f>
        <v>0</v>
      </c>
      <c r="D67" s="31"/>
      <c r="E67" s="32"/>
    </row>
    <row r="68" spans="2:5" ht="19.5" customHeight="1" x14ac:dyDescent="0.2">
      <c r="B68" s="23" t="s">
        <v>50</v>
      </c>
      <c r="C68" s="33"/>
      <c r="D68" s="34"/>
      <c r="E68" s="35"/>
    </row>
    <row r="69" spans="2:5" ht="19.5" customHeight="1" x14ac:dyDescent="0.2">
      <c r="B69" s="23" t="s">
        <v>48</v>
      </c>
      <c r="C69" s="30">
        <f>C67-(C67*C68/100)</f>
        <v>0</v>
      </c>
      <c r="D69" s="31"/>
      <c r="E69" s="32"/>
    </row>
    <row r="70" spans="2:5" ht="19.5" customHeight="1" x14ac:dyDescent="0.2">
      <c r="B70" s="23" t="s">
        <v>49</v>
      </c>
      <c r="C70" s="30">
        <f>C69*1.24</f>
        <v>0</v>
      </c>
      <c r="D70" s="31"/>
      <c r="E70" s="32"/>
    </row>
  </sheetData>
  <sheetProtection sheet="1" objects="1" scenarios="1" selectLockedCells="1"/>
  <mergeCells count="4">
    <mergeCell ref="C67:E67"/>
    <mergeCell ref="C68:E68"/>
    <mergeCell ref="C69:E69"/>
    <mergeCell ref="C70:E70"/>
  </mergeCells>
  <phoneticPr fontId="2" type="noConversion"/>
  <pageMargins left="0.75" right="0.75" top="1" bottom="1" header="0.5" footer="0.5"/>
  <pageSetup paperSize="9" orientation="portrait" horizontalDpi="1200" verticalDpi="1200" r:id="rId1"/>
  <headerFooter alignWithMargins="0">
    <oddFooter>&amp;L&amp;D&amp;CΠρόγραμμα διακοπτών Lillium&amp;R&amp;P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9.9978637043366805E-2"/>
  </sheetPr>
  <dimension ref="A8:E70"/>
  <sheetViews>
    <sheetView topLeftCell="A7" zoomScaleNormal="100" workbookViewId="0">
      <selection activeCell="D12" sqref="D12"/>
    </sheetView>
  </sheetViews>
  <sheetFormatPr defaultRowHeight="12.75" x14ac:dyDescent="0.2"/>
  <cols>
    <col min="1" max="1" width="11.42578125" style="6" customWidth="1"/>
    <col min="2" max="2" width="27.5703125" style="2" customWidth="1"/>
    <col min="3" max="4" width="9.140625" style="3"/>
    <col min="5" max="5" width="13.28515625" style="4" customWidth="1"/>
    <col min="6" max="16384" width="9.140625" style="5"/>
  </cols>
  <sheetData>
    <row r="8" spans="1:5" ht="19.5" customHeight="1" x14ac:dyDescent="0.2">
      <c r="A8" s="1" t="s">
        <v>177</v>
      </c>
    </row>
    <row r="9" spans="1:5" ht="51" customHeight="1" x14ac:dyDescent="0.2"/>
    <row r="10" spans="1:5" ht="12.75" customHeight="1" x14ac:dyDescent="0.2"/>
    <row r="11" spans="1:5" ht="25.5" customHeight="1" x14ac:dyDescent="0.2">
      <c r="A11" s="13" t="s">
        <v>36</v>
      </c>
      <c r="B11" s="13" t="s">
        <v>37</v>
      </c>
      <c r="C11" s="14" t="s">
        <v>38</v>
      </c>
      <c r="D11" s="15" t="s">
        <v>39</v>
      </c>
      <c r="E11" s="15" t="s">
        <v>40</v>
      </c>
    </row>
    <row r="12" spans="1:5" ht="19.5" customHeight="1" x14ac:dyDescent="0.2">
      <c r="A12" s="7" t="s">
        <v>180</v>
      </c>
      <c r="B12" s="8" t="s">
        <v>0</v>
      </c>
      <c r="C12" s="9">
        <v>3.22</v>
      </c>
      <c r="D12" s="24"/>
      <c r="E12" s="9">
        <f>C12*D12</f>
        <v>0</v>
      </c>
    </row>
    <row r="13" spans="1:5" ht="19.5" customHeight="1" x14ac:dyDescent="0.2">
      <c r="A13" s="16" t="s">
        <v>181</v>
      </c>
      <c r="B13" s="17" t="s">
        <v>1</v>
      </c>
      <c r="C13" s="18">
        <v>3.94</v>
      </c>
      <c r="D13" s="25"/>
      <c r="E13" s="18">
        <f t="shared" ref="E13:E63" si="0">C13*D13</f>
        <v>0</v>
      </c>
    </row>
    <row r="14" spans="1:5" ht="19.5" customHeight="1" x14ac:dyDescent="0.2">
      <c r="A14" s="7" t="s">
        <v>182</v>
      </c>
      <c r="B14" s="8" t="s">
        <v>2</v>
      </c>
      <c r="C14" s="9">
        <v>3.94</v>
      </c>
      <c r="D14" s="24"/>
      <c r="E14" s="9">
        <f t="shared" si="0"/>
        <v>0</v>
      </c>
    </row>
    <row r="15" spans="1:5" ht="19.5" customHeight="1" x14ac:dyDescent="0.2">
      <c r="A15" s="16" t="s">
        <v>183</v>
      </c>
      <c r="B15" s="17" t="s">
        <v>3</v>
      </c>
      <c r="C15" s="18">
        <v>5.15</v>
      </c>
      <c r="D15" s="25"/>
      <c r="E15" s="18">
        <f t="shared" si="0"/>
        <v>0</v>
      </c>
    </row>
    <row r="16" spans="1:5" ht="19.5" customHeight="1" x14ac:dyDescent="0.2">
      <c r="A16" s="7" t="s">
        <v>184</v>
      </c>
      <c r="B16" s="8" t="s">
        <v>4</v>
      </c>
      <c r="C16" s="9">
        <v>0</v>
      </c>
      <c r="D16" s="24"/>
      <c r="E16" s="9">
        <f t="shared" si="0"/>
        <v>0</v>
      </c>
    </row>
    <row r="17" spans="1:5" ht="19.5" customHeight="1" x14ac:dyDescent="0.2">
      <c r="A17" s="16" t="s">
        <v>185</v>
      </c>
      <c r="B17" s="17" t="s">
        <v>5</v>
      </c>
      <c r="C17" s="18">
        <v>0</v>
      </c>
      <c r="D17" s="25"/>
      <c r="E17" s="18">
        <f t="shared" si="0"/>
        <v>0</v>
      </c>
    </row>
    <row r="18" spans="1:5" ht="19.5" customHeight="1" x14ac:dyDescent="0.2">
      <c r="A18" s="7" t="s">
        <v>186</v>
      </c>
      <c r="B18" s="8" t="s">
        <v>6</v>
      </c>
      <c r="C18" s="9">
        <v>4.32</v>
      </c>
      <c r="D18" s="24"/>
      <c r="E18" s="9">
        <f t="shared" si="0"/>
        <v>0</v>
      </c>
    </row>
    <row r="19" spans="1:5" ht="19.5" customHeight="1" x14ac:dyDescent="0.2">
      <c r="A19" s="16" t="s">
        <v>187</v>
      </c>
      <c r="B19" s="17" t="s">
        <v>7</v>
      </c>
      <c r="C19" s="18">
        <v>5.53</v>
      </c>
      <c r="D19" s="25"/>
      <c r="E19" s="18">
        <f t="shared" si="0"/>
        <v>0</v>
      </c>
    </row>
    <row r="20" spans="1:5" ht="19.5" customHeight="1" x14ac:dyDescent="0.2">
      <c r="A20" s="7" t="s">
        <v>188</v>
      </c>
      <c r="B20" s="8" t="s">
        <v>8</v>
      </c>
      <c r="C20" s="9">
        <v>5.49</v>
      </c>
      <c r="D20" s="24"/>
      <c r="E20" s="9">
        <f t="shared" si="0"/>
        <v>0</v>
      </c>
    </row>
    <row r="21" spans="1:5" ht="19.5" customHeight="1" x14ac:dyDescent="0.2">
      <c r="A21" s="16" t="s">
        <v>189</v>
      </c>
      <c r="B21" s="17" t="s">
        <v>9</v>
      </c>
      <c r="C21" s="18">
        <v>3.86</v>
      </c>
      <c r="D21" s="25"/>
      <c r="E21" s="18">
        <f t="shared" si="0"/>
        <v>0</v>
      </c>
    </row>
    <row r="22" spans="1:5" ht="19.5" customHeight="1" x14ac:dyDescent="0.2">
      <c r="A22" s="7" t="s">
        <v>190</v>
      </c>
      <c r="B22" s="8" t="s">
        <v>10</v>
      </c>
      <c r="C22" s="9">
        <v>4.43</v>
      </c>
      <c r="D22" s="24"/>
      <c r="E22" s="9">
        <f t="shared" si="0"/>
        <v>0</v>
      </c>
    </row>
    <row r="23" spans="1:5" ht="19.5" customHeight="1" x14ac:dyDescent="0.2">
      <c r="A23" s="16" t="s">
        <v>191</v>
      </c>
      <c r="B23" s="17" t="s">
        <v>11</v>
      </c>
      <c r="C23" s="18">
        <v>0</v>
      </c>
      <c r="D23" s="25"/>
      <c r="E23" s="18">
        <f t="shared" si="0"/>
        <v>0</v>
      </c>
    </row>
    <row r="24" spans="1:5" ht="19.5" customHeight="1" x14ac:dyDescent="0.2">
      <c r="A24" s="7" t="s">
        <v>192</v>
      </c>
      <c r="B24" s="8" t="s">
        <v>12</v>
      </c>
      <c r="C24" s="9">
        <v>4.13</v>
      </c>
      <c r="D24" s="24"/>
      <c r="E24" s="9">
        <f t="shared" si="0"/>
        <v>0</v>
      </c>
    </row>
    <row r="25" spans="1:5" ht="19.5" customHeight="1" x14ac:dyDescent="0.2">
      <c r="A25" s="16" t="s">
        <v>193</v>
      </c>
      <c r="B25" s="17" t="s">
        <v>13</v>
      </c>
      <c r="C25" s="18">
        <v>4.13</v>
      </c>
      <c r="D25" s="25"/>
      <c r="E25" s="18">
        <f t="shared" si="0"/>
        <v>0</v>
      </c>
    </row>
    <row r="26" spans="1:5" ht="19.5" customHeight="1" x14ac:dyDescent="0.2">
      <c r="A26" s="7" t="s">
        <v>194</v>
      </c>
      <c r="B26" s="8" t="s">
        <v>14</v>
      </c>
      <c r="C26" s="9">
        <v>27.35</v>
      </c>
      <c r="D26" s="24"/>
      <c r="E26" s="9">
        <f t="shared" si="0"/>
        <v>0</v>
      </c>
    </row>
    <row r="27" spans="1:5" ht="19.5" customHeight="1" x14ac:dyDescent="0.2">
      <c r="A27" s="16" t="s">
        <v>195</v>
      </c>
      <c r="B27" s="17" t="s">
        <v>15</v>
      </c>
      <c r="C27" s="18">
        <v>28.86</v>
      </c>
      <c r="D27" s="25"/>
      <c r="E27" s="18">
        <f t="shared" si="0"/>
        <v>0</v>
      </c>
    </row>
    <row r="28" spans="1:5" ht="19.5" customHeight="1" x14ac:dyDescent="0.2">
      <c r="A28" s="7" t="s">
        <v>196</v>
      </c>
      <c r="B28" s="8" t="s">
        <v>16</v>
      </c>
      <c r="C28" s="9">
        <v>5.53</v>
      </c>
      <c r="D28" s="24"/>
      <c r="E28" s="9">
        <f t="shared" si="0"/>
        <v>0</v>
      </c>
    </row>
    <row r="29" spans="1:5" ht="19.5" customHeight="1" x14ac:dyDescent="0.2">
      <c r="A29" s="16" t="s">
        <v>197</v>
      </c>
      <c r="B29" s="17" t="s">
        <v>17</v>
      </c>
      <c r="C29" s="18">
        <v>3.6</v>
      </c>
      <c r="D29" s="25"/>
      <c r="E29" s="18">
        <f t="shared" si="0"/>
        <v>0</v>
      </c>
    </row>
    <row r="30" spans="1:5" ht="19.5" customHeight="1" x14ac:dyDescent="0.2">
      <c r="A30" s="7" t="s">
        <v>198</v>
      </c>
      <c r="B30" s="8" t="s">
        <v>163</v>
      </c>
      <c r="C30" s="9">
        <v>4.96</v>
      </c>
      <c r="D30" s="24"/>
      <c r="E30" s="9">
        <f t="shared" si="0"/>
        <v>0</v>
      </c>
    </row>
    <row r="31" spans="1:5" ht="19.5" customHeight="1" x14ac:dyDescent="0.2">
      <c r="A31" s="16" t="s">
        <v>199</v>
      </c>
      <c r="B31" s="17" t="s">
        <v>166</v>
      </c>
      <c r="C31" s="18">
        <v>17.12</v>
      </c>
      <c r="D31" s="25"/>
      <c r="E31" s="18">
        <f t="shared" si="0"/>
        <v>0</v>
      </c>
    </row>
    <row r="32" spans="1:5" ht="19.5" customHeight="1" x14ac:dyDescent="0.2">
      <c r="A32" s="7" t="s">
        <v>200</v>
      </c>
      <c r="B32" s="8" t="s">
        <v>162</v>
      </c>
      <c r="C32" s="9">
        <v>12.05</v>
      </c>
      <c r="D32" s="24"/>
      <c r="E32" s="9">
        <f t="shared" si="0"/>
        <v>0</v>
      </c>
    </row>
    <row r="33" spans="1:5" ht="19.5" customHeight="1" x14ac:dyDescent="0.2">
      <c r="A33" s="16" t="s">
        <v>201</v>
      </c>
      <c r="B33" s="17" t="s">
        <v>19</v>
      </c>
      <c r="C33" s="18">
        <v>0</v>
      </c>
      <c r="D33" s="25"/>
      <c r="E33" s="18">
        <f t="shared" si="0"/>
        <v>0</v>
      </c>
    </row>
    <row r="34" spans="1:5" ht="19.5" customHeight="1" x14ac:dyDescent="0.2">
      <c r="A34" s="7" t="s">
        <v>202</v>
      </c>
      <c r="B34" s="8" t="s">
        <v>20</v>
      </c>
      <c r="C34" s="9">
        <v>21.29</v>
      </c>
      <c r="D34" s="24"/>
      <c r="E34" s="9">
        <f t="shared" si="0"/>
        <v>0</v>
      </c>
    </row>
    <row r="35" spans="1:5" ht="19.5" customHeight="1" x14ac:dyDescent="0.2">
      <c r="A35" s="16" t="s">
        <v>203</v>
      </c>
      <c r="B35" s="17" t="s">
        <v>165</v>
      </c>
      <c r="C35" s="18">
        <v>0</v>
      </c>
      <c r="D35" s="25"/>
      <c r="E35" s="18">
        <f t="shared" si="0"/>
        <v>0</v>
      </c>
    </row>
    <row r="36" spans="1:5" ht="19.5" customHeight="1" x14ac:dyDescent="0.2">
      <c r="A36" s="7" t="s">
        <v>204</v>
      </c>
      <c r="B36" s="8" t="s">
        <v>21</v>
      </c>
      <c r="C36" s="9">
        <v>0</v>
      </c>
      <c r="D36" s="24"/>
      <c r="E36" s="9">
        <f t="shared" si="0"/>
        <v>0</v>
      </c>
    </row>
    <row r="37" spans="1:5" ht="19.5" customHeight="1" x14ac:dyDescent="0.2">
      <c r="A37" s="16" t="s">
        <v>205</v>
      </c>
      <c r="B37" s="17" t="s">
        <v>22</v>
      </c>
      <c r="C37" s="18">
        <v>0</v>
      </c>
      <c r="D37" s="25"/>
      <c r="E37" s="18">
        <f t="shared" si="0"/>
        <v>0</v>
      </c>
    </row>
    <row r="38" spans="1:5" ht="25.5" customHeight="1" x14ac:dyDescent="0.2">
      <c r="A38" s="7" t="s">
        <v>206</v>
      </c>
      <c r="B38" s="10" t="s">
        <v>41</v>
      </c>
      <c r="C38" s="9">
        <v>0</v>
      </c>
      <c r="D38" s="24"/>
      <c r="E38" s="9">
        <f t="shared" si="0"/>
        <v>0</v>
      </c>
    </row>
    <row r="39" spans="1:5" ht="25.5" customHeight="1" x14ac:dyDescent="0.2">
      <c r="A39" s="7"/>
      <c r="B39" s="10"/>
      <c r="C39" s="9"/>
      <c r="D39" s="27"/>
      <c r="E39" s="9"/>
    </row>
    <row r="40" spans="1:5" ht="19.5" customHeight="1" x14ac:dyDescent="0.2">
      <c r="A40" s="19" t="s">
        <v>42</v>
      </c>
      <c r="B40" s="20"/>
      <c r="C40" s="21"/>
      <c r="D40" s="28"/>
      <c r="E40" s="21"/>
    </row>
    <row r="41" spans="1:5" ht="19.5" customHeight="1" x14ac:dyDescent="0.2">
      <c r="A41" s="7" t="s">
        <v>207</v>
      </c>
      <c r="B41" s="8" t="s">
        <v>171</v>
      </c>
      <c r="C41" s="9">
        <v>2.2000000000000002</v>
      </c>
      <c r="D41" s="24"/>
      <c r="E41" s="9">
        <f t="shared" si="0"/>
        <v>0</v>
      </c>
    </row>
    <row r="42" spans="1:5" ht="19.5" customHeight="1" x14ac:dyDescent="0.2">
      <c r="A42" s="16" t="s">
        <v>208</v>
      </c>
      <c r="B42" s="17" t="s">
        <v>23</v>
      </c>
      <c r="C42" s="18">
        <v>2.2000000000000002</v>
      </c>
      <c r="D42" s="25"/>
      <c r="E42" s="18">
        <f t="shared" si="0"/>
        <v>0</v>
      </c>
    </row>
    <row r="43" spans="1:5" ht="19.5" customHeight="1" x14ac:dyDescent="0.2">
      <c r="A43" s="7" t="s">
        <v>209</v>
      </c>
      <c r="B43" s="8" t="s">
        <v>172</v>
      </c>
      <c r="C43" s="9">
        <v>3.14</v>
      </c>
      <c r="D43" s="24"/>
      <c r="E43" s="9">
        <f t="shared" si="0"/>
        <v>0</v>
      </c>
    </row>
    <row r="44" spans="1:5" ht="19.5" customHeight="1" x14ac:dyDescent="0.2">
      <c r="A44" s="16" t="s">
        <v>210</v>
      </c>
      <c r="B44" s="17" t="s">
        <v>24</v>
      </c>
      <c r="C44" s="18">
        <v>3.14</v>
      </c>
      <c r="D44" s="25"/>
      <c r="E44" s="18">
        <f t="shared" si="0"/>
        <v>0</v>
      </c>
    </row>
    <row r="45" spans="1:5" ht="19.5" customHeight="1" x14ac:dyDescent="0.2">
      <c r="A45" s="7" t="s">
        <v>211</v>
      </c>
      <c r="B45" s="8" t="s">
        <v>173</v>
      </c>
      <c r="C45" s="9">
        <v>4.43</v>
      </c>
      <c r="D45" s="24"/>
      <c r="E45" s="9">
        <f t="shared" si="0"/>
        <v>0</v>
      </c>
    </row>
    <row r="46" spans="1:5" ht="19.5" customHeight="1" x14ac:dyDescent="0.2">
      <c r="A46" s="16" t="s">
        <v>212</v>
      </c>
      <c r="B46" s="17" t="s">
        <v>174</v>
      </c>
      <c r="C46" s="18">
        <v>5.83</v>
      </c>
      <c r="D46" s="25"/>
      <c r="E46" s="18">
        <f t="shared" si="0"/>
        <v>0</v>
      </c>
    </row>
    <row r="47" spans="1:5" ht="19.5" customHeight="1" x14ac:dyDescent="0.2">
      <c r="A47" s="7" t="s">
        <v>213</v>
      </c>
      <c r="B47" s="8" t="s">
        <v>175</v>
      </c>
      <c r="C47" s="9">
        <v>0</v>
      </c>
      <c r="D47" s="24"/>
      <c r="E47" s="9">
        <f t="shared" si="0"/>
        <v>0</v>
      </c>
    </row>
    <row r="48" spans="1:5" ht="19.5" customHeight="1" x14ac:dyDescent="0.2">
      <c r="A48" s="7"/>
      <c r="B48" s="8"/>
      <c r="C48" s="9"/>
      <c r="D48" s="27"/>
      <c r="E48" s="9"/>
    </row>
    <row r="49" spans="1:5" ht="19.5" customHeight="1" x14ac:dyDescent="0.2">
      <c r="A49" s="19" t="s">
        <v>43</v>
      </c>
      <c r="B49" s="20"/>
      <c r="C49" s="21"/>
      <c r="D49" s="28"/>
      <c r="E49" s="21"/>
    </row>
    <row r="50" spans="1:5" ht="19.5" customHeight="1" x14ac:dyDescent="0.2">
      <c r="A50" s="7" t="s">
        <v>82</v>
      </c>
      <c r="B50" s="8" t="s">
        <v>25</v>
      </c>
      <c r="C50" s="9">
        <v>0.54</v>
      </c>
      <c r="D50" s="24"/>
      <c r="E50" s="9">
        <f t="shared" si="0"/>
        <v>0</v>
      </c>
    </row>
    <row r="51" spans="1:5" ht="19.5" customHeight="1" x14ac:dyDescent="0.2">
      <c r="A51" s="16" t="s">
        <v>83</v>
      </c>
      <c r="B51" s="17" t="s">
        <v>26</v>
      </c>
      <c r="C51" s="18">
        <v>0.54</v>
      </c>
      <c r="D51" s="25"/>
      <c r="E51" s="18">
        <f t="shared" si="0"/>
        <v>0</v>
      </c>
    </row>
    <row r="52" spans="1:5" ht="19.5" customHeight="1" x14ac:dyDescent="0.2">
      <c r="A52" s="7" t="s">
        <v>84</v>
      </c>
      <c r="B52" s="8" t="s">
        <v>27</v>
      </c>
      <c r="C52" s="9">
        <v>0.54</v>
      </c>
      <c r="D52" s="24"/>
      <c r="E52" s="9">
        <f t="shared" si="0"/>
        <v>0</v>
      </c>
    </row>
    <row r="53" spans="1:5" ht="19.5" customHeight="1" x14ac:dyDescent="0.2">
      <c r="A53" s="16" t="s">
        <v>85</v>
      </c>
      <c r="B53" s="17" t="s">
        <v>28</v>
      </c>
      <c r="C53" s="18">
        <v>0.54</v>
      </c>
      <c r="D53" s="25"/>
      <c r="E53" s="18">
        <f t="shared" si="0"/>
        <v>0</v>
      </c>
    </row>
    <row r="54" spans="1:5" ht="19.5" customHeight="1" x14ac:dyDescent="0.2">
      <c r="A54" s="7" t="s">
        <v>86</v>
      </c>
      <c r="B54" s="8" t="s">
        <v>29</v>
      </c>
      <c r="C54" s="9">
        <v>0.54</v>
      </c>
      <c r="D54" s="24"/>
      <c r="E54" s="9">
        <f t="shared" si="0"/>
        <v>0</v>
      </c>
    </row>
    <row r="55" spans="1:5" ht="19.5" customHeight="1" x14ac:dyDescent="0.2">
      <c r="A55" s="16" t="s">
        <v>87</v>
      </c>
      <c r="B55" s="17" t="s">
        <v>30</v>
      </c>
      <c r="C55" s="18">
        <v>0.54</v>
      </c>
      <c r="D55" s="25"/>
      <c r="E55" s="18">
        <f t="shared" si="0"/>
        <v>0</v>
      </c>
    </row>
    <row r="56" spans="1:5" ht="19.5" customHeight="1" x14ac:dyDescent="0.2">
      <c r="A56" s="7" t="s">
        <v>88</v>
      </c>
      <c r="B56" s="8" t="s">
        <v>31</v>
      </c>
      <c r="C56" s="9">
        <v>0.54</v>
      </c>
      <c r="D56" s="24"/>
      <c r="E56" s="9">
        <f t="shared" si="0"/>
        <v>0</v>
      </c>
    </row>
    <row r="57" spans="1:5" ht="19.5" customHeight="1" x14ac:dyDescent="0.2">
      <c r="A57" s="16" t="s">
        <v>89</v>
      </c>
      <c r="B57" s="17" t="s">
        <v>32</v>
      </c>
      <c r="C57" s="18">
        <v>0.54</v>
      </c>
      <c r="D57" s="25"/>
      <c r="E57" s="18">
        <f t="shared" si="0"/>
        <v>0</v>
      </c>
    </row>
    <row r="58" spans="1:5" ht="19.5" customHeight="1" x14ac:dyDescent="0.2">
      <c r="A58" s="7"/>
      <c r="B58" s="8"/>
      <c r="C58" s="9"/>
      <c r="D58" s="27"/>
      <c r="E58" s="9"/>
    </row>
    <row r="59" spans="1:5" ht="19.5" customHeight="1" x14ac:dyDescent="0.2">
      <c r="A59" s="16" t="s">
        <v>90</v>
      </c>
      <c r="B59" s="17" t="s">
        <v>44</v>
      </c>
      <c r="C59" s="18">
        <v>0.9</v>
      </c>
      <c r="D59" s="25"/>
      <c r="E59" s="18">
        <f t="shared" si="0"/>
        <v>0</v>
      </c>
    </row>
    <row r="60" spans="1:5" ht="19.5" customHeight="1" x14ac:dyDescent="0.2">
      <c r="A60" s="7" t="s">
        <v>91</v>
      </c>
      <c r="B60" s="8" t="s">
        <v>33</v>
      </c>
      <c r="C60" s="9">
        <v>0.9</v>
      </c>
      <c r="D60" s="24"/>
      <c r="E60" s="9">
        <f t="shared" si="0"/>
        <v>0</v>
      </c>
    </row>
    <row r="61" spans="1:5" ht="19.5" customHeight="1" x14ac:dyDescent="0.2">
      <c r="A61" s="16" t="s">
        <v>92</v>
      </c>
      <c r="B61" s="17" t="s">
        <v>34</v>
      </c>
      <c r="C61" s="18">
        <v>1.76</v>
      </c>
      <c r="D61" s="25"/>
      <c r="E61" s="18">
        <f t="shared" si="0"/>
        <v>0</v>
      </c>
    </row>
    <row r="62" spans="1:5" ht="19.5" customHeight="1" x14ac:dyDescent="0.2">
      <c r="D62" s="27"/>
      <c r="E62" s="9"/>
    </row>
    <row r="63" spans="1:5" ht="19.5" customHeight="1" x14ac:dyDescent="0.2">
      <c r="A63" s="16" t="s">
        <v>214</v>
      </c>
      <c r="B63" s="17" t="s">
        <v>250</v>
      </c>
      <c r="C63" s="18">
        <v>0.42</v>
      </c>
      <c r="D63" s="25"/>
      <c r="E63" s="18">
        <f t="shared" si="0"/>
        <v>0</v>
      </c>
    </row>
    <row r="64" spans="1:5" ht="19.5" customHeight="1" x14ac:dyDescent="0.2"/>
    <row r="65" spans="2:5" ht="19.5" customHeight="1" x14ac:dyDescent="0.2">
      <c r="B65" s="22" t="s">
        <v>46</v>
      </c>
      <c r="C65" s="11"/>
      <c r="D65" s="12">
        <f>SUM(D12:D64)</f>
        <v>0</v>
      </c>
    </row>
    <row r="66" spans="2:5" ht="19.5" customHeight="1" x14ac:dyDescent="0.2"/>
    <row r="67" spans="2:5" ht="19.5" customHeight="1" x14ac:dyDescent="0.2">
      <c r="B67" s="23" t="s">
        <v>47</v>
      </c>
      <c r="C67" s="30">
        <f>SUM(E12:E66)</f>
        <v>0</v>
      </c>
      <c r="D67" s="31"/>
      <c r="E67" s="32"/>
    </row>
    <row r="68" spans="2:5" ht="19.5" customHeight="1" x14ac:dyDescent="0.2">
      <c r="B68" s="23" t="s">
        <v>50</v>
      </c>
      <c r="C68" s="33"/>
      <c r="D68" s="34"/>
      <c r="E68" s="35"/>
    </row>
    <row r="69" spans="2:5" ht="19.5" customHeight="1" x14ac:dyDescent="0.2">
      <c r="B69" s="23" t="s">
        <v>48</v>
      </c>
      <c r="C69" s="30">
        <f>C67-(C67*C68/100)</f>
        <v>0</v>
      </c>
      <c r="D69" s="31"/>
      <c r="E69" s="32"/>
    </row>
    <row r="70" spans="2:5" ht="19.5" customHeight="1" x14ac:dyDescent="0.2">
      <c r="B70" s="23" t="s">
        <v>49</v>
      </c>
      <c r="C70" s="30">
        <f>C69*1.24</f>
        <v>0</v>
      </c>
      <c r="D70" s="31"/>
      <c r="E70" s="32"/>
    </row>
  </sheetData>
  <sheetProtection algorithmName="SHA-512" hashValue="Yosya7xW2r/qrsUYmxX8PcWLC8sajnJPhMUN5T7r9EHlGcuG8C/lJK5JCpPfj6y1IvJkp4iyn6PLqt1ELL+pIQ==" saltValue="yK/G84HfsjU4Ik5S2j0TaA==" spinCount="100000" sheet="1" objects="1" scenarios="1" selectLockedCells="1"/>
  <mergeCells count="4">
    <mergeCell ref="C67:E67"/>
    <mergeCell ref="C68:E68"/>
    <mergeCell ref="C69:E69"/>
    <mergeCell ref="C70:E70"/>
  </mergeCells>
  <pageMargins left="0.75" right="0.75" top="1" bottom="1" header="0.5" footer="0.5"/>
  <pageSetup paperSize="9" orientation="portrait" horizontalDpi="1200" verticalDpi="1200" r:id="rId1"/>
  <headerFooter alignWithMargins="0">
    <oddFooter>&amp;L&amp;D&amp;CΠρόγραμμα διακοπτών Lillium&amp;R&amp;P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 tint="0.34998626667073579"/>
  </sheetPr>
  <dimension ref="A8:E70"/>
  <sheetViews>
    <sheetView workbookViewId="0">
      <selection activeCell="D12" sqref="D12"/>
    </sheetView>
  </sheetViews>
  <sheetFormatPr defaultRowHeight="12.75" x14ac:dyDescent="0.2"/>
  <cols>
    <col min="1" max="1" width="11.42578125" style="6" customWidth="1"/>
    <col min="2" max="2" width="27.5703125" style="2" customWidth="1"/>
    <col min="3" max="4" width="9.140625" style="3"/>
    <col min="5" max="5" width="13.28515625" style="4" customWidth="1"/>
    <col min="6" max="16384" width="9.140625" style="5"/>
  </cols>
  <sheetData>
    <row r="8" spans="1:5" ht="19.5" customHeight="1" x14ac:dyDescent="0.2">
      <c r="A8" s="1" t="s">
        <v>176</v>
      </c>
    </row>
    <row r="9" spans="1:5" ht="51" customHeight="1" x14ac:dyDescent="0.2">
      <c r="B9"/>
    </row>
    <row r="10" spans="1:5" ht="12.75" customHeight="1" x14ac:dyDescent="0.2"/>
    <row r="11" spans="1:5" ht="25.5" customHeight="1" x14ac:dyDescent="0.2">
      <c r="A11" s="13" t="s">
        <v>36</v>
      </c>
      <c r="B11" s="13" t="s">
        <v>37</v>
      </c>
      <c r="C11" s="14" t="s">
        <v>38</v>
      </c>
      <c r="D11" s="15" t="s">
        <v>39</v>
      </c>
      <c r="E11" s="15" t="s">
        <v>40</v>
      </c>
    </row>
    <row r="12" spans="1:5" ht="19.5" customHeight="1" x14ac:dyDescent="0.2">
      <c r="A12" s="7" t="s">
        <v>215</v>
      </c>
      <c r="B12" s="8" t="s">
        <v>0</v>
      </c>
      <c r="C12" s="9">
        <v>5.77</v>
      </c>
      <c r="D12" s="24"/>
      <c r="E12" s="9">
        <f>C12*D12</f>
        <v>0</v>
      </c>
    </row>
    <row r="13" spans="1:5" ht="19.5" customHeight="1" x14ac:dyDescent="0.2">
      <c r="A13" s="16" t="s">
        <v>216</v>
      </c>
      <c r="B13" s="17" t="s">
        <v>1</v>
      </c>
      <c r="C13" s="18">
        <v>7.07</v>
      </c>
      <c r="D13" s="25"/>
      <c r="E13" s="18">
        <f t="shared" ref="E13:E63" si="0">C13*D13</f>
        <v>0</v>
      </c>
    </row>
    <row r="14" spans="1:5" ht="19.5" customHeight="1" x14ac:dyDescent="0.2">
      <c r="A14" s="7" t="s">
        <v>217</v>
      </c>
      <c r="B14" s="8" t="s">
        <v>2</v>
      </c>
      <c r="C14" s="9">
        <v>9.3699999999999992</v>
      </c>
      <c r="D14" s="24"/>
      <c r="E14" s="9">
        <f t="shared" si="0"/>
        <v>0</v>
      </c>
    </row>
    <row r="15" spans="1:5" ht="19.5" customHeight="1" x14ac:dyDescent="0.2">
      <c r="A15" s="16" t="s">
        <v>218</v>
      </c>
      <c r="B15" s="17" t="s">
        <v>3</v>
      </c>
      <c r="C15" s="18">
        <v>8.1999999999999993</v>
      </c>
      <c r="D15" s="25"/>
      <c r="E15" s="18">
        <f t="shared" si="0"/>
        <v>0</v>
      </c>
    </row>
    <row r="16" spans="1:5" ht="19.5" customHeight="1" x14ac:dyDescent="0.2">
      <c r="A16" s="7" t="s">
        <v>219</v>
      </c>
      <c r="B16" s="8" t="s">
        <v>4</v>
      </c>
      <c r="C16" s="9">
        <v>0</v>
      </c>
      <c r="D16" s="24"/>
      <c r="E16" s="9">
        <f t="shared" si="0"/>
        <v>0</v>
      </c>
    </row>
    <row r="17" spans="1:5" ht="19.5" customHeight="1" x14ac:dyDescent="0.2">
      <c r="A17" s="16" t="s">
        <v>251</v>
      </c>
      <c r="B17" s="17" t="s">
        <v>5</v>
      </c>
      <c r="C17" s="18">
        <v>0</v>
      </c>
      <c r="D17" s="25"/>
      <c r="E17" s="18">
        <f t="shared" si="0"/>
        <v>0</v>
      </c>
    </row>
    <row r="18" spans="1:5" ht="19.5" customHeight="1" x14ac:dyDescent="0.2">
      <c r="A18" s="7" t="s">
        <v>220</v>
      </c>
      <c r="B18" s="8" t="s">
        <v>6</v>
      </c>
      <c r="C18" s="9">
        <v>7.84</v>
      </c>
      <c r="D18" s="24"/>
      <c r="E18" s="9">
        <f t="shared" si="0"/>
        <v>0</v>
      </c>
    </row>
    <row r="19" spans="1:5" ht="19.5" customHeight="1" x14ac:dyDescent="0.2">
      <c r="A19" s="16" t="s">
        <v>221</v>
      </c>
      <c r="B19" s="17" t="s">
        <v>7</v>
      </c>
      <c r="C19" s="18">
        <v>8.6</v>
      </c>
      <c r="D19" s="25"/>
      <c r="E19" s="18">
        <f t="shared" si="0"/>
        <v>0</v>
      </c>
    </row>
    <row r="20" spans="1:5" ht="19.5" customHeight="1" x14ac:dyDescent="0.2">
      <c r="A20" s="7" t="s">
        <v>222</v>
      </c>
      <c r="B20" s="8" t="s">
        <v>8</v>
      </c>
      <c r="C20" s="9">
        <v>8.3800000000000008</v>
      </c>
      <c r="D20" s="24"/>
      <c r="E20" s="9">
        <f t="shared" si="0"/>
        <v>0</v>
      </c>
    </row>
    <row r="21" spans="1:5" ht="19.5" customHeight="1" x14ac:dyDescent="0.2">
      <c r="A21" s="16" t="s">
        <v>223</v>
      </c>
      <c r="B21" s="17" t="s">
        <v>9</v>
      </c>
      <c r="C21" s="18">
        <v>6.44</v>
      </c>
      <c r="D21" s="25"/>
      <c r="E21" s="18">
        <f t="shared" si="0"/>
        <v>0</v>
      </c>
    </row>
    <row r="22" spans="1:5" ht="19.5" customHeight="1" x14ac:dyDescent="0.2">
      <c r="A22" s="7" t="s">
        <v>229</v>
      </c>
      <c r="B22" s="8" t="s">
        <v>10</v>
      </c>
      <c r="C22" s="9">
        <v>7.57</v>
      </c>
      <c r="D22" s="24"/>
      <c r="E22" s="9">
        <f t="shared" si="0"/>
        <v>0</v>
      </c>
    </row>
    <row r="23" spans="1:5" ht="19.5" customHeight="1" x14ac:dyDescent="0.2">
      <c r="A23" s="16" t="s">
        <v>228</v>
      </c>
      <c r="B23" s="17" t="s">
        <v>11</v>
      </c>
      <c r="C23" s="18">
        <v>0</v>
      </c>
      <c r="D23" s="25"/>
      <c r="E23" s="18">
        <f t="shared" si="0"/>
        <v>0</v>
      </c>
    </row>
    <row r="24" spans="1:5" ht="19.5" customHeight="1" x14ac:dyDescent="0.2">
      <c r="A24" s="7" t="s">
        <v>227</v>
      </c>
      <c r="B24" s="8" t="s">
        <v>12</v>
      </c>
      <c r="C24" s="9">
        <v>6.89</v>
      </c>
      <c r="D24" s="24"/>
      <c r="E24" s="9">
        <f t="shared" si="0"/>
        <v>0</v>
      </c>
    </row>
    <row r="25" spans="1:5" ht="19.5" customHeight="1" x14ac:dyDescent="0.2">
      <c r="A25" s="16" t="s">
        <v>226</v>
      </c>
      <c r="B25" s="17" t="s">
        <v>13</v>
      </c>
      <c r="C25" s="18">
        <v>6.89</v>
      </c>
      <c r="D25" s="25"/>
      <c r="E25" s="18">
        <f t="shared" si="0"/>
        <v>0</v>
      </c>
    </row>
    <row r="26" spans="1:5" ht="19.5" customHeight="1" x14ac:dyDescent="0.2">
      <c r="A26" s="7" t="s">
        <v>225</v>
      </c>
      <c r="B26" s="8" t="s">
        <v>14</v>
      </c>
      <c r="C26" s="9">
        <v>33.869999999999997</v>
      </c>
      <c r="D26" s="24"/>
      <c r="E26" s="9">
        <f t="shared" si="0"/>
        <v>0</v>
      </c>
    </row>
    <row r="27" spans="1:5" ht="19.5" customHeight="1" x14ac:dyDescent="0.2">
      <c r="A27" s="16" t="s">
        <v>224</v>
      </c>
      <c r="B27" s="17" t="s">
        <v>15</v>
      </c>
      <c r="C27" s="18">
        <v>35.68</v>
      </c>
      <c r="D27" s="25"/>
      <c r="E27" s="18">
        <f t="shared" si="0"/>
        <v>0</v>
      </c>
    </row>
    <row r="28" spans="1:5" ht="19.5" customHeight="1" x14ac:dyDescent="0.2">
      <c r="A28" s="7" t="s">
        <v>230</v>
      </c>
      <c r="B28" s="8" t="s">
        <v>16</v>
      </c>
      <c r="C28" s="9">
        <v>8.42</v>
      </c>
      <c r="D28" s="24"/>
      <c r="E28" s="9">
        <f t="shared" si="0"/>
        <v>0</v>
      </c>
    </row>
    <row r="29" spans="1:5" ht="19.5" customHeight="1" x14ac:dyDescent="0.2">
      <c r="A29" s="16" t="s">
        <v>231</v>
      </c>
      <c r="B29" s="17" t="s">
        <v>17</v>
      </c>
      <c r="C29" s="18">
        <v>6.22</v>
      </c>
      <c r="D29" s="25"/>
      <c r="E29" s="18">
        <f t="shared" si="0"/>
        <v>0</v>
      </c>
    </row>
    <row r="30" spans="1:5" ht="19.5" customHeight="1" x14ac:dyDescent="0.2">
      <c r="A30" s="7" t="s">
        <v>232</v>
      </c>
      <c r="B30" s="8" t="s">
        <v>163</v>
      </c>
      <c r="C30" s="9">
        <v>8.3800000000000008</v>
      </c>
      <c r="D30" s="24"/>
      <c r="E30" s="9">
        <f t="shared" si="0"/>
        <v>0</v>
      </c>
    </row>
    <row r="31" spans="1:5" ht="19.5" customHeight="1" x14ac:dyDescent="0.2">
      <c r="A31" s="16" t="s">
        <v>233</v>
      </c>
      <c r="B31" s="17" t="s">
        <v>166</v>
      </c>
      <c r="C31" s="18">
        <v>21.76</v>
      </c>
      <c r="D31" s="25"/>
      <c r="E31" s="18">
        <f t="shared" si="0"/>
        <v>0</v>
      </c>
    </row>
    <row r="32" spans="1:5" ht="19.5" customHeight="1" x14ac:dyDescent="0.2">
      <c r="A32" s="7" t="s">
        <v>234</v>
      </c>
      <c r="B32" s="8" t="s">
        <v>18</v>
      </c>
      <c r="C32" s="9">
        <v>16.440000000000001</v>
      </c>
      <c r="D32" s="24"/>
      <c r="E32" s="9">
        <f t="shared" si="0"/>
        <v>0</v>
      </c>
    </row>
    <row r="33" spans="1:5" ht="19.5" customHeight="1" x14ac:dyDescent="0.2">
      <c r="A33" s="16" t="s">
        <v>235</v>
      </c>
      <c r="B33" s="17" t="s">
        <v>19</v>
      </c>
      <c r="C33" s="18">
        <v>0</v>
      </c>
      <c r="D33" s="25"/>
      <c r="E33" s="18">
        <f t="shared" si="0"/>
        <v>0</v>
      </c>
    </row>
    <row r="34" spans="1:5" ht="19.5" customHeight="1" x14ac:dyDescent="0.2">
      <c r="A34" s="7" t="s">
        <v>236</v>
      </c>
      <c r="B34" s="8" t="s">
        <v>20</v>
      </c>
      <c r="C34" s="9">
        <v>0</v>
      </c>
      <c r="D34" s="24"/>
      <c r="E34" s="9">
        <f t="shared" si="0"/>
        <v>0</v>
      </c>
    </row>
    <row r="35" spans="1:5" ht="19.5" customHeight="1" x14ac:dyDescent="0.2">
      <c r="A35" s="16" t="s">
        <v>237</v>
      </c>
      <c r="B35" s="17" t="s">
        <v>165</v>
      </c>
      <c r="C35" s="18">
        <v>0</v>
      </c>
      <c r="D35" s="25"/>
      <c r="E35" s="18">
        <f t="shared" si="0"/>
        <v>0</v>
      </c>
    </row>
    <row r="36" spans="1:5" ht="19.5" customHeight="1" x14ac:dyDescent="0.2">
      <c r="A36" s="7" t="s">
        <v>238</v>
      </c>
      <c r="B36" s="8" t="s">
        <v>21</v>
      </c>
      <c r="C36" s="9">
        <v>0</v>
      </c>
      <c r="D36" s="24"/>
      <c r="E36" s="9">
        <f t="shared" si="0"/>
        <v>0</v>
      </c>
    </row>
    <row r="37" spans="1:5" ht="19.5" customHeight="1" x14ac:dyDescent="0.2">
      <c r="A37" s="16" t="s">
        <v>239</v>
      </c>
      <c r="B37" s="17" t="s">
        <v>22</v>
      </c>
      <c r="C37" s="18">
        <v>10.72</v>
      </c>
      <c r="D37" s="25"/>
      <c r="E37" s="18">
        <f t="shared" si="0"/>
        <v>0</v>
      </c>
    </row>
    <row r="38" spans="1:5" ht="25.5" customHeight="1" x14ac:dyDescent="0.2">
      <c r="A38" s="7" t="s">
        <v>240</v>
      </c>
      <c r="B38" s="10" t="s">
        <v>41</v>
      </c>
      <c r="C38" s="9">
        <v>0</v>
      </c>
      <c r="D38" s="24"/>
      <c r="E38" s="9">
        <f t="shared" si="0"/>
        <v>0</v>
      </c>
    </row>
    <row r="39" spans="1:5" ht="25.5" customHeight="1" x14ac:dyDescent="0.2">
      <c r="A39" s="7"/>
      <c r="B39" s="10"/>
      <c r="C39" s="9"/>
      <c r="D39" s="27"/>
      <c r="E39" s="9"/>
    </row>
    <row r="40" spans="1:5" ht="19.5" customHeight="1" x14ac:dyDescent="0.2">
      <c r="A40" s="19" t="s">
        <v>252</v>
      </c>
      <c r="B40" s="20"/>
      <c r="C40" s="21"/>
      <c r="D40" s="28"/>
      <c r="E40" s="21"/>
    </row>
    <row r="41" spans="1:5" ht="19.5" customHeight="1" x14ac:dyDescent="0.2">
      <c r="A41" s="7" t="s">
        <v>241</v>
      </c>
      <c r="B41" s="8" t="s">
        <v>171</v>
      </c>
      <c r="C41" s="9">
        <v>3.83</v>
      </c>
      <c r="D41" s="24"/>
      <c r="E41" s="9">
        <f t="shared" si="0"/>
        <v>0</v>
      </c>
    </row>
    <row r="42" spans="1:5" ht="19.5" customHeight="1" x14ac:dyDescent="0.2">
      <c r="A42" s="16" t="s">
        <v>242</v>
      </c>
      <c r="B42" s="17" t="s">
        <v>23</v>
      </c>
      <c r="C42" s="18">
        <v>3.83</v>
      </c>
      <c r="D42" s="25"/>
      <c r="E42" s="18">
        <f t="shared" si="0"/>
        <v>0</v>
      </c>
    </row>
    <row r="43" spans="1:5" ht="19.5" customHeight="1" x14ac:dyDescent="0.2">
      <c r="A43" s="7" t="s">
        <v>243</v>
      </c>
      <c r="B43" s="8" t="s">
        <v>172</v>
      </c>
      <c r="C43" s="9">
        <v>5.23</v>
      </c>
      <c r="D43" s="24"/>
      <c r="E43" s="9">
        <f t="shared" si="0"/>
        <v>0</v>
      </c>
    </row>
    <row r="44" spans="1:5" ht="19.5" customHeight="1" x14ac:dyDescent="0.2">
      <c r="A44" s="16" t="s">
        <v>244</v>
      </c>
      <c r="B44" s="17" t="s">
        <v>24</v>
      </c>
      <c r="C44" s="18">
        <v>5.23</v>
      </c>
      <c r="D44" s="25"/>
      <c r="E44" s="18">
        <f t="shared" si="0"/>
        <v>0</v>
      </c>
    </row>
    <row r="45" spans="1:5" ht="19.5" customHeight="1" x14ac:dyDescent="0.2">
      <c r="A45" s="7" t="s">
        <v>245</v>
      </c>
      <c r="B45" s="8" t="s">
        <v>173</v>
      </c>
      <c r="C45" s="9">
        <v>7.21</v>
      </c>
      <c r="D45" s="24"/>
      <c r="E45" s="9">
        <f t="shared" si="0"/>
        <v>0</v>
      </c>
    </row>
    <row r="46" spans="1:5" ht="19.5" customHeight="1" x14ac:dyDescent="0.2">
      <c r="A46" s="16" t="s">
        <v>246</v>
      </c>
      <c r="B46" s="17" t="s">
        <v>174</v>
      </c>
      <c r="C46" s="18">
        <v>9.32</v>
      </c>
      <c r="D46" s="25"/>
      <c r="E46" s="18">
        <f t="shared" si="0"/>
        <v>0</v>
      </c>
    </row>
    <row r="47" spans="1:5" ht="19.5" customHeight="1" x14ac:dyDescent="0.2">
      <c r="A47" s="7" t="s">
        <v>247</v>
      </c>
      <c r="B47" s="8" t="s">
        <v>175</v>
      </c>
      <c r="C47" s="9">
        <v>0</v>
      </c>
      <c r="D47" s="24"/>
      <c r="E47" s="9">
        <f t="shared" si="0"/>
        <v>0</v>
      </c>
    </row>
    <row r="48" spans="1:5" ht="19.5" customHeight="1" x14ac:dyDescent="0.2">
      <c r="A48" s="7"/>
      <c r="B48" s="8"/>
      <c r="C48" s="9"/>
      <c r="D48" s="27"/>
      <c r="E48" s="9"/>
    </row>
    <row r="49" spans="1:5" ht="19.5" customHeight="1" x14ac:dyDescent="0.2">
      <c r="A49" s="19" t="s">
        <v>43</v>
      </c>
      <c r="B49" s="20"/>
      <c r="C49" s="21"/>
      <c r="D49" s="28"/>
      <c r="E49" s="21"/>
    </row>
    <row r="50" spans="1:5" ht="19.5" customHeight="1" x14ac:dyDescent="0.2">
      <c r="A50" s="7" t="s">
        <v>82</v>
      </c>
      <c r="B50" s="8" t="s">
        <v>25</v>
      </c>
      <c r="C50" s="9">
        <v>0.54</v>
      </c>
      <c r="D50" s="24"/>
      <c r="E50" s="9">
        <f t="shared" si="0"/>
        <v>0</v>
      </c>
    </row>
    <row r="51" spans="1:5" ht="19.5" customHeight="1" x14ac:dyDescent="0.2">
      <c r="A51" s="16" t="s">
        <v>83</v>
      </c>
      <c r="B51" s="17" t="s">
        <v>26</v>
      </c>
      <c r="C51" s="18">
        <v>0.54</v>
      </c>
      <c r="D51" s="25"/>
      <c r="E51" s="18">
        <f t="shared" si="0"/>
        <v>0</v>
      </c>
    </row>
    <row r="52" spans="1:5" ht="19.5" customHeight="1" x14ac:dyDescent="0.2">
      <c r="A52" s="7" t="s">
        <v>84</v>
      </c>
      <c r="B52" s="8" t="s">
        <v>27</v>
      </c>
      <c r="C52" s="9">
        <v>0.54</v>
      </c>
      <c r="D52" s="24"/>
      <c r="E52" s="9">
        <f t="shared" si="0"/>
        <v>0</v>
      </c>
    </row>
    <row r="53" spans="1:5" ht="19.5" customHeight="1" x14ac:dyDescent="0.2">
      <c r="A53" s="16" t="s">
        <v>85</v>
      </c>
      <c r="B53" s="17" t="s">
        <v>28</v>
      </c>
      <c r="C53" s="18">
        <v>0.54</v>
      </c>
      <c r="D53" s="25"/>
      <c r="E53" s="18">
        <f t="shared" si="0"/>
        <v>0</v>
      </c>
    </row>
    <row r="54" spans="1:5" ht="19.5" customHeight="1" x14ac:dyDescent="0.2">
      <c r="A54" s="7" t="s">
        <v>86</v>
      </c>
      <c r="B54" s="8" t="s">
        <v>29</v>
      </c>
      <c r="C54" s="9">
        <v>0.54</v>
      </c>
      <c r="D54" s="24"/>
      <c r="E54" s="9">
        <f t="shared" si="0"/>
        <v>0</v>
      </c>
    </row>
    <row r="55" spans="1:5" ht="19.5" customHeight="1" x14ac:dyDescent="0.2">
      <c r="A55" s="16" t="s">
        <v>87</v>
      </c>
      <c r="B55" s="17" t="s">
        <v>30</v>
      </c>
      <c r="C55" s="18">
        <v>0.54</v>
      </c>
      <c r="D55" s="25"/>
      <c r="E55" s="18">
        <f t="shared" si="0"/>
        <v>0</v>
      </c>
    </row>
    <row r="56" spans="1:5" ht="19.5" customHeight="1" x14ac:dyDescent="0.2">
      <c r="A56" s="7" t="s">
        <v>88</v>
      </c>
      <c r="B56" s="8" t="s">
        <v>31</v>
      </c>
      <c r="C56" s="9">
        <v>0.54</v>
      </c>
      <c r="D56" s="24"/>
      <c r="E56" s="9">
        <f t="shared" si="0"/>
        <v>0</v>
      </c>
    </row>
    <row r="57" spans="1:5" ht="19.5" customHeight="1" x14ac:dyDescent="0.2">
      <c r="A57" s="16" t="s">
        <v>89</v>
      </c>
      <c r="B57" s="17" t="s">
        <v>32</v>
      </c>
      <c r="C57" s="18">
        <v>0.54</v>
      </c>
      <c r="D57" s="25"/>
      <c r="E57" s="18">
        <f t="shared" si="0"/>
        <v>0</v>
      </c>
    </row>
    <row r="58" spans="1:5" ht="19.5" customHeight="1" x14ac:dyDescent="0.2">
      <c r="A58" s="7"/>
      <c r="B58" s="8"/>
      <c r="C58" s="9"/>
      <c r="D58" s="27"/>
      <c r="E58" s="9"/>
    </row>
    <row r="59" spans="1:5" ht="19.5" customHeight="1" x14ac:dyDescent="0.2">
      <c r="A59" s="16" t="s">
        <v>90</v>
      </c>
      <c r="B59" s="17" t="s">
        <v>44</v>
      </c>
      <c r="C59" s="18">
        <v>0.9</v>
      </c>
      <c r="D59" s="25"/>
      <c r="E59" s="18">
        <f t="shared" si="0"/>
        <v>0</v>
      </c>
    </row>
    <row r="60" spans="1:5" ht="19.5" customHeight="1" x14ac:dyDescent="0.2">
      <c r="A60" s="7" t="s">
        <v>91</v>
      </c>
      <c r="B60" s="8" t="s">
        <v>33</v>
      </c>
      <c r="C60" s="9">
        <v>0.9</v>
      </c>
      <c r="D60" s="24"/>
      <c r="E60" s="9">
        <f t="shared" si="0"/>
        <v>0</v>
      </c>
    </row>
    <row r="61" spans="1:5" ht="19.5" customHeight="1" x14ac:dyDescent="0.2">
      <c r="A61" s="16" t="s">
        <v>92</v>
      </c>
      <c r="B61" s="17" t="s">
        <v>34</v>
      </c>
      <c r="C61" s="18">
        <v>1.76</v>
      </c>
      <c r="D61" s="25"/>
      <c r="E61" s="18">
        <f t="shared" si="0"/>
        <v>0</v>
      </c>
    </row>
    <row r="62" spans="1:5" ht="19.5" customHeight="1" x14ac:dyDescent="0.2">
      <c r="D62" s="29"/>
      <c r="E62" s="9"/>
    </row>
    <row r="63" spans="1:5" ht="19.5" customHeight="1" x14ac:dyDescent="0.2">
      <c r="A63" s="16" t="s">
        <v>248</v>
      </c>
      <c r="B63" s="17" t="s">
        <v>249</v>
      </c>
      <c r="C63" s="18">
        <v>0.9</v>
      </c>
      <c r="D63" s="26"/>
      <c r="E63" s="18">
        <f t="shared" si="0"/>
        <v>0</v>
      </c>
    </row>
    <row r="64" spans="1:5" ht="19.5" customHeight="1" x14ac:dyDescent="0.2"/>
    <row r="65" spans="2:5" ht="19.5" customHeight="1" x14ac:dyDescent="0.2">
      <c r="B65" s="22" t="s">
        <v>46</v>
      </c>
      <c r="C65" s="11"/>
      <c r="D65" s="12">
        <f>SUM(D12:D64)</f>
        <v>0</v>
      </c>
    </row>
    <row r="66" spans="2:5" ht="19.5" customHeight="1" x14ac:dyDescent="0.2"/>
    <row r="67" spans="2:5" ht="19.5" customHeight="1" x14ac:dyDescent="0.2">
      <c r="B67" s="23" t="s">
        <v>47</v>
      </c>
      <c r="C67" s="30">
        <f>SUM(E12:E66)</f>
        <v>0</v>
      </c>
      <c r="D67" s="31"/>
      <c r="E67" s="32"/>
    </row>
    <row r="68" spans="2:5" ht="19.5" customHeight="1" x14ac:dyDescent="0.2">
      <c r="B68" s="23" t="s">
        <v>50</v>
      </c>
      <c r="C68" s="33"/>
      <c r="D68" s="34"/>
      <c r="E68" s="35"/>
    </row>
    <row r="69" spans="2:5" ht="19.5" customHeight="1" x14ac:dyDescent="0.2">
      <c r="B69" s="23" t="s">
        <v>48</v>
      </c>
      <c r="C69" s="30">
        <f>C67-(C67*C68/100)</f>
        <v>0</v>
      </c>
      <c r="D69" s="31"/>
      <c r="E69" s="32"/>
    </row>
    <row r="70" spans="2:5" ht="19.5" customHeight="1" x14ac:dyDescent="0.2">
      <c r="B70" s="23" t="s">
        <v>49</v>
      </c>
      <c r="C70" s="30">
        <f>C69*1.24</f>
        <v>0</v>
      </c>
      <c r="D70" s="31"/>
      <c r="E70" s="32"/>
    </row>
  </sheetData>
  <sheetProtection algorithmName="SHA-512" hashValue="SWsSyO2Ng5jsJ3JXH1WCmqTMCVDIA/D0DKwqes7c99qEIaNtvmgGvKxJIKwU3FrRubKFwp/LpYRfmVxR8Ws3gg==" saltValue="rDhk/odUsu38egR5jdYOkA==" spinCount="100000" sheet="1" objects="1" scenarios="1" selectLockedCells="1"/>
  <mergeCells count="4">
    <mergeCell ref="C67:E67"/>
    <mergeCell ref="C68:E68"/>
    <mergeCell ref="C69:E69"/>
    <mergeCell ref="C70:E70"/>
  </mergeCells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A8:E70"/>
  <sheetViews>
    <sheetView workbookViewId="0">
      <selection activeCell="D12" sqref="D12"/>
    </sheetView>
  </sheetViews>
  <sheetFormatPr defaultRowHeight="12.75" x14ac:dyDescent="0.2"/>
  <cols>
    <col min="1" max="1" width="11.42578125" style="6" customWidth="1"/>
    <col min="2" max="2" width="27.5703125" style="2" customWidth="1"/>
    <col min="3" max="4" width="9.140625" style="3"/>
    <col min="5" max="5" width="13.28515625" style="4" customWidth="1"/>
    <col min="6" max="16384" width="9.140625" style="5"/>
  </cols>
  <sheetData>
    <row r="8" spans="1:5" ht="19.5" customHeight="1" x14ac:dyDescent="0.2">
      <c r="A8" s="1" t="s">
        <v>178</v>
      </c>
    </row>
    <row r="9" spans="1:5" ht="51" customHeight="1" x14ac:dyDescent="0.2"/>
    <row r="10" spans="1:5" ht="12.75" customHeight="1" x14ac:dyDescent="0.2"/>
    <row r="11" spans="1:5" ht="25.5" customHeight="1" x14ac:dyDescent="0.2">
      <c r="A11" s="13" t="s">
        <v>36</v>
      </c>
      <c r="B11" s="13" t="s">
        <v>37</v>
      </c>
      <c r="C11" s="14" t="s">
        <v>38</v>
      </c>
      <c r="D11" s="15" t="s">
        <v>39</v>
      </c>
      <c r="E11" s="15" t="s">
        <v>40</v>
      </c>
    </row>
    <row r="12" spans="1:5" ht="19.5" customHeight="1" x14ac:dyDescent="0.2">
      <c r="A12" s="7" t="s">
        <v>253</v>
      </c>
      <c r="B12" s="8" t="s">
        <v>0</v>
      </c>
      <c r="C12" s="9">
        <v>6.37</v>
      </c>
      <c r="D12" s="24"/>
      <c r="E12" s="9">
        <f>C12*D12</f>
        <v>0</v>
      </c>
    </row>
    <row r="13" spans="1:5" ht="19.5" customHeight="1" x14ac:dyDescent="0.2">
      <c r="A13" s="16" t="s">
        <v>254</v>
      </c>
      <c r="B13" s="17" t="s">
        <v>1</v>
      </c>
      <c r="C13" s="18">
        <v>7.81</v>
      </c>
      <c r="D13" s="25"/>
      <c r="E13" s="18">
        <f t="shared" ref="E13:E63" si="0">C13*D13</f>
        <v>0</v>
      </c>
    </row>
    <row r="14" spans="1:5" ht="19.5" customHeight="1" x14ac:dyDescent="0.2">
      <c r="A14" s="7" t="s">
        <v>255</v>
      </c>
      <c r="B14" s="8" t="s">
        <v>2</v>
      </c>
      <c r="C14" s="9">
        <v>7.57</v>
      </c>
      <c r="D14" s="24"/>
      <c r="E14" s="9">
        <f t="shared" si="0"/>
        <v>0</v>
      </c>
    </row>
    <row r="15" spans="1:5" ht="19.5" customHeight="1" x14ac:dyDescent="0.2">
      <c r="A15" s="16" t="s">
        <v>256</v>
      </c>
      <c r="B15" s="17" t="s">
        <v>3</v>
      </c>
      <c r="C15" s="18">
        <v>9.06</v>
      </c>
      <c r="D15" s="25"/>
      <c r="E15" s="18">
        <f t="shared" si="0"/>
        <v>0</v>
      </c>
    </row>
    <row r="16" spans="1:5" ht="19.5" customHeight="1" x14ac:dyDescent="0.2">
      <c r="A16" s="7" t="s">
        <v>323</v>
      </c>
      <c r="B16" s="8" t="s">
        <v>4</v>
      </c>
      <c r="C16" s="9">
        <v>10.35</v>
      </c>
      <c r="D16" s="24"/>
      <c r="E16" s="9">
        <f t="shared" si="0"/>
        <v>0</v>
      </c>
    </row>
    <row r="17" spans="1:5" ht="19.5" customHeight="1" x14ac:dyDescent="0.2">
      <c r="A17" s="16" t="s">
        <v>257</v>
      </c>
      <c r="B17" s="17" t="s">
        <v>5</v>
      </c>
      <c r="C17" s="18">
        <v>0</v>
      </c>
      <c r="D17" s="25"/>
      <c r="E17" s="18">
        <f t="shared" si="0"/>
        <v>0</v>
      </c>
    </row>
    <row r="18" spans="1:5" ht="19.5" customHeight="1" x14ac:dyDescent="0.2">
      <c r="A18" s="7" t="s">
        <v>258</v>
      </c>
      <c r="B18" s="8" t="s">
        <v>6</v>
      </c>
      <c r="C18" s="9">
        <v>8.66</v>
      </c>
      <c r="D18" s="24"/>
      <c r="E18" s="9">
        <f t="shared" si="0"/>
        <v>0</v>
      </c>
    </row>
    <row r="19" spans="1:5" ht="19.5" customHeight="1" x14ac:dyDescent="0.2">
      <c r="A19" s="16" t="s">
        <v>259</v>
      </c>
      <c r="B19" s="17" t="s">
        <v>7</v>
      </c>
      <c r="C19" s="18">
        <v>9.51</v>
      </c>
      <c r="D19" s="25"/>
      <c r="E19" s="18">
        <f t="shared" si="0"/>
        <v>0</v>
      </c>
    </row>
    <row r="20" spans="1:5" ht="19.5" customHeight="1" x14ac:dyDescent="0.2">
      <c r="A20" s="7" t="s">
        <v>260</v>
      </c>
      <c r="B20" s="8" t="s">
        <v>8</v>
      </c>
      <c r="C20" s="9">
        <v>9.26</v>
      </c>
      <c r="D20" s="24"/>
      <c r="E20" s="9">
        <f t="shared" si="0"/>
        <v>0</v>
      </c>
    </row>
    <row r="21" spans="1:5" ht="19.5" customHeight="1" x14ac:dyDescent="0.2">
      <c r="A21" s="16" t="s">
        <v>261</v>
      </c>
      <c r="B21" s="17" t="s">
        <v>9</v>
      </c>
      <c r="C21" s="18">
        <v>7.12</v>
      </c>
      <c r="D21" s="25"/>
      <c r="E21" s="18">
        <f t="shared" si="0"/>
        <v>0</v>
      </c>
    </row>
    <row r="22" spans="1:5" ht="19.5" customHeight="1" x14ac:dyDescent="0.2">
      <c r="A22" s="7" t="s">
        <v>262</v>
      </c>
      <c r="B22" s="8" t="s">
        <v>10</v>
      </c>
      <c r="C22" s="9">
        <v>8.36</v>
      </c>
      <c r="D22" s="24"/>
      <c r="E22" s="9">
        <f t="shared" si="0"/>
        <v>0</v>
      </c>
    </row>
    <row r="23" spans="1:5" ht="19.5" customHeight="1" x14ac:dyDescent="0.2">
      <c r="A23" s="16" t="s">
        <v>263</v>
      </c>
      <c r="B23" s="17" t="s">
        <v>11</v>
      </c>
      <c r="C23" s="18">
        <v>0</v>
      </c>
      <c r="D23" s="25"/>
      <c r="E23" s="18">
        <f t="shared" si="0"/>
        <v>0</v>
      </c>
    </row>
    <row r="24" spans="1:5" ht="19.5" customHeight="1" x14ac:dyDescent="0.2">
      <c r="A24" s="7" t="s">
        <v>264</v>
      </c>
      <c r="B24" s="8" t="s">
        <v>12</v>
      </c>
      <c r="C24" s="9">
        <v>7.62</v>
      </c>
      <c r="D24" s="24"/>
      <c r="E24" s="9">
        <f t="shared" si="0"/>
        <v>0</v>
      </c>
    </row>
    <row r="25" spans="1:5" ht="19.5" customHeight="1" x14ac:dyDescent="0.2">
      <c r="A25" s="16" t="s">
        <v>265</v>
      </c>
      <c r="B25" s="17" t="s">
        <v>13</v>
      </c>
      <c r="C25" s="18">
        <v>7.62</v>
      </c>
      <c r="D25" s="25"/>
      <c r="E25" s="18">
        <f t="shared" si="0"/>
        <v>0</v>
      </c>
    </row>
    <row r="26" spans="1:5" ht="19.5" customHeight="1" x14ac:dyDescent="0.2">
      <c r="A26" s="7" t="s">
        <v>266</v>
      </c>
      <c r="B26" s="8" t="s">
        <v>14</v>
      </c>
      <c r="C26" s="9">
        <v>37.43</v>
      </c>
      <c r="D26" s="24"/>
      <c r="E26" s="9">
        <f t="shared" si="0"/>
        <v>0</v>
      </c>
    </row>
    <row r="27" spans="1:5" ht="19.5" customHeight="1" x14ac:dyDescent="0.2">
      <c r="A27" s="16" t="s">
        <v>267</v>
      </c>
      <c r="B27" s="17" t="s">
        <v>15</v>
      </c>
      <c r="C27" s="18">
        <v>39.42</v>
      </c>
      <c r="D27" s="25"/>
      <c r="E27" s="18">
        <f t="shared" si="0"/>
        <v>0</v>
      </c>
    </row>
    <row r="28" spans="1:5" ht="19.5" customHeight="1" x14ac:dyDescent="0.2">
      <c r="A28" s="7" t="s">
        <v>268</v>
      </c>
      <c r="B28" s="8" t="s">
        <v>16</v>
      </c>
      <c r="C28" s="9">
        <v>9.31</v>
      </c>
      <c r="D28" s="24"/>
      <c r="E28" s="9">
        <f t="shared" si="0"/>
        <v>0</v>
      </c>
    </row>
    <row r="29" spans="1:5" ht="19.5" customHeight="1" x14ac:dyDescent="0.2">
      <c r="A29" s="16" t="s">
        <v>269</v>
      </c>
      <c r="B29" s="17" t="s">
        <v>17</v>
      </c>
      <c r="C29" s="18">
        <v>6.87</v>
      </c>
      <c r="D29" s="25"/>
      <c r="E29" s="18">
        <f t="shared" si="0"/>
        <v>0</v>
      </c>
    </row>
    <row r="30" spans="1:5" ht="19.5" customHeight="1" x14ac:dyDescent="0.2">
      <c r="A30" s="7" t="s">
        <v>270</v>
      </c>
      <c r="B30" s="8" t="s">
        <v>163</v>
      </c>
      <c r="C30" s="9">
        <v>9.26</v>
      </c>
      <c r="D30" s="24"/>
      <c r="E30" s="9">
        <f t="shared" si="0"/>
        <v>0</v>
      </c>
    </row>
    <row r="31" spans="1:5" ht="19.5" customHeight="1" x14ac:dyDescent="0.2">
      <c r="A31" s="16" t="s">
        <v>271</v>
      </c>
      <c r="B31" s="17" t="s">
        <v>166</v>
      </c>
      <c r="C31" s="18">
        <v>24.04</v>
      </c>
      <c r="D31" s="25"/>
      <c r="E31" s="18">
        <f t="shared" si="0"/>
        <v>0</v>
      </c>
    </row>
    <row r="32" spans="1:5" ht="19.5" customHeight="1" x14ac:dyDescent="0.2">
      <c r="A32" s="7" t="s">
        <v>272</v>
      </c>
      <c r="B32" s="8" t="s">
        <v>18</v>
      </c>
      <c r="C32" s="9">
        <v>18.170000000000002</v>
      </c>
      <c r="D32" s="24"/>
      <c r="E32" s="9">
        <f t="shared" si="0"/>
        <v>0</v>
      </c>
    </row>
    <row r="33" spans="1:5" ht="19.5" customHeight="1" x14ac:dyDescent="0.2">
      <c r="A33" s="16" t="s">
        <v>273</v>
      </c>
      <c r="B33" s="17" t="s">
        <v>19</v>
      </c>
      <c r="C33" s="18">
        <v>0</v>
      </c>
      <c r="D33" s="25"/>
      <c r="E33" s="18">
        <f t="shared" si="0"/>
        <v>0</v>
      </c>
    </row>
    <row r="34" spans="1:5" ht="19.5" customHeight="1" x14ac:dyDescent="0.2">
      <c r="A34" s="7" t="s">
        <v>274</v>
      </c>
      <c r="B34" s="8" t="s">
        <v>20</v>
      </c>
      <c r="C34" s="9">
        <v>0</v>
      </c>
      <c r="D34" s="24"/>
      <c r="E34" s="9">
        <f t="shared" si="0"/>
        <v>0</v>
      </c>
    </row>
    <row r="35" spans="1:5" ht="19.5" customHeight="1" x14ac:dyDescent="0.2">
      <c r="A35" s="16" t="s">
        <v>275</v>
      </c>
      <c r="B35" s="17" t="s">
        <v>165</v>
      </c>
      <c r="C35" s="18">
        <v>0</v>
      </c>
      <c r="D35" s="25"/>
      <c r="E35" s="18">
        <f t="shared" si="0"/>
        <v>0</v>
      </c>
    </row>
    <row r="36" spans="1:5" ht="19.5" customHeight="1" x14ac:dyDescent="0.2">
      <c r="A36" s="7" t="s">
        <v>276</v>
      </c>
      <c r="B36" s="8" t="s">
        <v>21</v>
      </c>
      <c r="C36" s="9">
        <v>0</v>
      </c>
      <c r="D36" s="24"/>
      <c r="E36" s="9">
        <f t="shared" si="0"/>
        <v>0</v>
      </c>
    </row>
    <row r="37" spans="1:5" ht="19.5" customHeight="1" x14ac:dyDescent="0.2">
      <c r="A37" s="16" t="s">
        <v>277</v>
      </c>
      <c r="B37" s="17" t="s">
        <v>22</v>
      </c>
      <c r="C37" s="18">
        <v>0</v>
      </c>
      <c r="D37" s="25"/>
      <c r="E37" s="18">
        <f t="shared" si="0"/>
        <v>0</v>
      </c>
    </row>
    <row r="38" spans="1:5" ht="25.5" customHeight="1" x14ac:dyDescent="0.2">
      <c r="A38" s="7" t="s">
        <v>278</v>
      </c>
      <c r="B38" s="10" t="s">
        <v>41</v>
      </c>
      <c r="C38" s="9">
        <v>18.91</v>
      </c>
      <c r="D38" s="24"/>
      <c r="E38" s="9">
        <f t="shared" si="0"/>
        <v>0</v>
      </c>
    </row>
    <row r="39" spans="1:5" ht="25.5" customHeight="1" x14ac:dyDescent="0.2">
      <c r="A39" s="7"/>
      <c r="B39" s="10"/>
      <c r="C39" s="9"/>
      <c r="D39" s="27"/>
      <c r="E39" s="9"/>
    </row>
    <row r="40" spans="1:5" ht="19.5" customHeight="1" x14ac:dyDescent="0.2">
      <c r="A40" s="19" t="s">
        <v>287</v>
      </c>
      <c r="B40" s="20"/>
      <c r="C40" s="21"/>
      <c r="D40" s="28"/>
      <c r="E40" s="21"/>
    </row>
    <row r="41" spans="1:5" ht="19.5" customHeight="1" x14ac:dyDescent="0.2">
      <c r="A41" s="7" t="s">
        <v>279</v>
      </c>
      <c r="B41" s="8" t="s">
        <v>171</v>
      </c>
      <c r="C41" s="9">
        <v>4.2300000000000004</v>
      </c>
      <c r="D41" s="24"/>
      <c r="E41" s="9">
        <f t="shared" si="0"/>
        <v>0</v>
      </c>
    </row>
    <row r="42" spans="1:5" ht="19.5" customHeight="1" x14ac:dyDescent="0.2">
      <c r="A42" s="16" t="s">
        <v>280</v>
      </c>
      <c r="B42" s="17" t="s">
        <v>23</v>
      </c>
      <c r="C42" s="18">
        <v>4.2300000000000004</v>
      </c>
      <c r="D42" s="25"/>
      <c r="E42" s="18">
        <f t="shared" si="0"/>
        <v>0</v>
      </c>
    </row>
    <row r="43" spans="1:5" ht="19.5" customHeight="1" x14ac:dyDescent="0.2">
      <c r="A43" s="7" t="s">
        <v>281</v>
      </c>
      <c r="B43" s="8" t="s">
        <v>172</v>
      </c>
      <c r="C43" s="9">
        <v>6.62</v>
      </c>
      <c r="D43" s="24"/>
      <c r="E43" s="9">
        <f t="shared" si="0"/>
        <v>0</v>
      </c>
    </row>
    <row r="44" spans="1:5" ht="19.5" customHeight="1" x14ac:dyDescent="0.2">
      <c r="A44" s="16" t="s">
        <v>282</v>
      </c>
      <c r="B44" s="17" t="s">
        <v>24</v>
      </c>
      <c r="C44" s="18">
        <v>6.62</v>
      </c>
      <c r="D44" s="25"/>
      <c r="E44" s="18">
        <f t="shared" si="0"/>
        <v>0</v>
      </c>
    </row>
    <row r="45" spans="1:5" ht="19.5" customHeight="1" x14ac:dyDescent="0.2">
      <c r="A45" s="7" t="s">
        <v>283</v>
      </c>
      <c r="B45" s="8" t="s">
        <v>173</v>
      </c>
      <c r="C45" s="9">
        <v>7.96</v>
      </c>
      <c r="D45" s="24"/>
      <c r="E45" s="9">
        <f t="shared" si="0"/>
        <v>0</v>
      </c>
    </row>
    <row r="46" spans="1:5" ht="19.5" customHeight="1" x14ac:dyDescent="0.2">
      <c r="A46" s="16" t="s">
        <v>284</v>
      </c>
      <c r="B46" s="17" t="s">
        <v>174</v>
      </c>
      <c r="C46" s="18">
        <v>10.3</v>
      </c>
      <c r="D46" s="25"/>
      <c r="E46" s="18">
        <f t="shared" si="0"/>
        <v>0</v>
      </c>
    </row>
    <row r="47" spans="1:5" ht="19.5" customHeight="1" x14ac:dyDescent="0.2">
      <c r="A47" s="7" t="s">
        <v>285</v>
      </c>
      <c r="B47" s="8" t="s">
        <v>175</v>
      </c>
      <c r="C47" s="9">
        <v>0</v>
      </c>
      <c r="D47" s="24"/>
      <c r="E47" s="9">
        <f t="shared" si="0"/>
        <v>0</v>
      </c>
    </row>
    <row r="48" spans="1:5" ht="19.5" customHeight="1" x14ac:dyDescent="0.2">
      <c r="A48" s="7"/>
      <c r="B48" s="8"/>
      <c r="C48" s="9"/>
      <c r="D48" s="27"/>
      <c r="E48" s="9"/>
    </row>
    <row r="49" spans="1:5" ht="19.5" customHeight="1" x14ac:dyDescent="0.2">
      <c r="A49" s="19" t="s">
        <v>43</v>
      </c>
      <c r="B49" s="20"/>
      <c r="C49" s="21"/>
      <c r="D49" s="28"/>
      <c r="E49" s="21"/>
    </row>
    <row r="50" spans="1:5" ht="19.5" customHeight="1" x14ac:dyDescent="0.2">
      <c r="A50" s="7" t="s">
        <v>82</v>
      </c>
      <c r="B50" s="8" t="s">
        <v>25</v>
      </c>
      <c r="C50" s="9">
        <v>0.54</v>
      </c>
      <c r="D50" s="24"/>
      <c r="E50" s="9">
        <f t="shared" si="0"/>
        <v>0</v>
      </c>
    </row>
    <row r="51" spans="1:5" ht="19.5" customHeight="1" x14ac:dyDescent="0.2">
      <c r="A51" s="16" t="s">
        <v>83</v>
      </c>
      <c r="B51" s="17" t="s">
        <v>26</v>
      </c>
      <c r="C51" s="18">
        <v>0.54</v>
      </c>
      <c r="D51" s="25"/>
      <c r="E51" s="18">
        <f t="shared" si="0"/>
        <v>0</v>
      </c>
    </row>
    <row r="52" spans="1:5" ht="19.5" customHeight="1" x14ac:dyDescent="0.2">
      <c r="A52" s="7" t="s">
        <v>84</v>
      </c>
      <c r="B52" s="8" t="s">
        <v>27</v>
      </c>
      <c r="C52" s="9">
        <v>0.54</v>
      </c>
      <c r="D52" s="24"/>
      <c r="E52" s="9">
        <f t="shared" si="0"/>
        <v>0</v>
      </c>
    </row>
    <row r="53" spans="1:5" ht="19.5" customHeight="1" x14ac:dyDescent="0.2">
      <c r="A53" s="16" t="s">
        <v>85</v>
      </c>
      <c r="B53" s="17" t="s">
        <v>28</v>
      </c>
      <c r="C53" s="18">
        <v>0.54</v>
      </c>
      <c r="D53" s="25"/>
      <c r="E53" s="18">
        <f t="shared" si="0"/>
        <v>0</v>
      </c>
    </row>
    <row r="54" spans="1:5" ht="19.5" customHeight="1" x14ac:dyDescent="0.2">
      <c r="A54" s="7" t="s">
        <v>86</v>
      </c>
      <c r="B54" s="8" t="s">
        <v>29</v>
      </c>
      <c r="C54" s="9">
        <v>0.54</v>
      </c>
      <c r="D54" s="24"/>
      <c r="E54" s="9">
        <f t="shared" si="0"/>
        <v>0</v>
      </c>
    </row>
    <row r="55" spans="1:5" ht="19.5" customHeight="1" x14ac:dyDescent="0.2">
      <c r="A55" s="16" t="s">
        <v>87</v>
      </c>
      <c r="B55" s="17" t="s">
        <v>30</v>
      </c>
      <c r="C55" s="18">
        <v>0.54</v>
      </c>
      <c r="D55" s="25"/>
      <c r="E55" s="18">
        <f t="shared" si="0"/>
        <v>0</v>
      </c>
    </row>
    <row r="56" spans="1:5" ht="19.5" customHeight="1" x14ac:dyDescent="0.2">
      <c r="A56" s="7" t="s">
        <v>88</v>
      </c>
      <c r="B56" s="8" t="s">
        <v>31</v>
      </c>
      <c r="C56" s="9">
        <v>0.54</v>
      </c>
      <c r="D56" s="24"/>
      <c r="E56" s="9">
        <f t="shared" si="0"/>
        <v>0</v>
      </c>
    </row>
    <row r="57" spans="1:5" ht="19.5" customHeight="1" x14ac:dyDescent="0.2">
      <c r="A57" s="16" t="s">
        <v>89</v>
      </c>
      <c r="B57" s="17" t="s">
        <v>32</v>
      </c>
      <c r="C57" s="18">
        <v>0.54</v>
      </c>
      <c r="D57" s="25"/>
      <c r="E57" s="18">
        <f t="shared" si="0"/>
        <v>0</v>
      </c>
    </row>
    <row r="58" spans="1:5" ht="19.5" customHeight="1" x14ac:dyDescent="0.2">
      <c r="A58" s="7"/>
      <c r="B58" s="8"/>
      <c r="C58" s="9"/>
      <c r="D58" s="27"/>
      <c r="E58" s="9"/>
    </row>
    <row r="59" spans="1:5" ht="19.5" customHeight="1" x14ac:dyDescent="0.2">
      <c r="A59" s="16" t="s">
        <v>90</v>
      </c>
      <c r="B59" s="17" t="s">
        <v>44</v>
      </c>
      <c r="C59" s="18">
        <v>0.9</v>
      </c>
      <c r="D59" s="25"/>
      <c r="E59" s="18">
        <f t="shared" si="0"/>
        <v>0</v>
      </c>
    </row>
    <row r="60" spans="1:5" ht="19.5" customHeight="1" x14ac:dyDescent="0.2">
      <c r="A60" s="7" t="s">
        <v>91</v>
      </c>
      <c r="B60" s="8" t="s">
        <v>33</v>
      </c>
      <c r="C60" s="9">
        <v>0.9</v>
      </c>
      <c r="D60" s="24"/>
      <c r="E60" s="9">
        <f t="shared" si="0"/>
        <v>0</v>
      </c>
    </row>
    <row r="61" spans="1:5" ht="19.5" customHeight="1" x14ac:dyDescent="0.2">
      <c r="A61" s="16" t="s">
        <v>92</v>
      </c>
      <c r="B61" s="17" t="s">
        <v>34</v>
      </c>
      <c r="C61" s="18">
        <v>1.76</v>
      </c>
      <c r="D61" s="25"/>
      <c r="E61" s="18">
        <f t="shared" si="0"/>
        <v>0</v>
      </c>
    </row>
    <row r="62" spans="1:5" ht="19.5" customHeight="1" x14ac:dyDescent="0.2">
      <c r="D62" s="29"/>
      <c r="E62" s="9"/>
    </row>
    <row r="63" spans="1:5" ht="19.5" customHeight="1" x14ac:dyDescent="0.2">
      <c r="A63" s="16" t="s">
        <v>286</v>
      </c>
      <c r="B63" s="17" t="s">
        <v>288</v>
      </c>
      <c r="C63" s="18">
        <v>0</v>
      </c>
      <c r="D63" s="26"/>
      <c r="E63" s="18">
        <f t="shared" si="0"/>
        <v>0</v>
      </c>
    </row>
    <row r="64" spans="1:5" ht="19.5" customHeight="1" x14ac:dyDescent="0.2"/>
    <row r="65" spans="2:5" ht="19.5" customHeight="1" x14ac:dyDescent="0.2">
      <c r="B65" s="22" t="s">
        <v>46</v>
      </c>
      <c r="C65" s="11"/>
      <c r="D65" s="12">
        <f>SUM(D12:D64)</f>
        <v>0</v>
      </c>
    </row>
    <row r="66" spans="2:5" ht="19.5" customHeight="1" x14ac:dyDescent="0.2"/>
    <row r="67" spans="2:5" ht="19.5" customHeight="1" x14ac:dyDescent="0.2">
      <c r="B67" s="23" t="s">
        <v>47</v>
      </c>
      <c r="C67" s="30">
        <f>SUM(E12:E66)</f>
        <v>0</v>
      </c>
      <c r="D67" s="31"/>
      <c r="E67" s="32"/>
    </row>
    <row r="68" spans="2:5" ht="19.5" customHeight="1" x14ac:dyDescent="0.2">
      <c r="B68" s="23" t="s">
        <v>50</v>
      </c>
      <c r="C68" s="33"/>
      <c r="D68" s="34"/>
      <c r="E68" s="35"/>
    </row>
    <row r="69" spans="2:5" ht="19.5" customHeight="1" x14ac:dyDescent="0.2">
      <c r="B69" s="23" t="s">
        <v>48</v>
      </c>
      <c r="C69" s="30">
        <f>C67-(C67*C68/100)</f>
        <v>0</v>
      </c>
      <c r="D69" s="31"/>
      <c r="E69" s="32"/>
    </row>
    <row r="70" spans="2:5" ht="19.5" customHeight="1" x14ac:dyDescent="0.2">
      <c r="B70" s="23" t="s">
        <v>49</v>
      </c>
      <c r="C70" s="30">
        <f>C69*1.24</f>
        <v>0</v>
      </c>
      <c r="D70" s="31"/>
      <c r="E70" s="32"/>
    </row>
  </sheetData>
  <sheetProtection algorithmName="SHA-512" hashValue="4nNpAStEBzgIe//h7NhAqKyarpH0gyM1hRrntG9XyxMWex6dihD4CCRUZt9wSeYSkVs4M5mBH2lxfXCiX1G+aA==" saltValue="f9RwFkjB++p1mHFLMziutQ==" spinCount="100000" sheet="1" objects="1" scenarios="1" selectLockedCells="1"/>
  <mergeCells count="4">
    <mergeCell ref="C67:E67"/>
    <mergeCell ref="C68:E68"/>
    <mergeCell ref="C69:E69"/>
    <mergeCell ref="C70:E70"/>
  </mergeCells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22"/>
  </sheetPr>
  <dimension ref="A8:E70"/>
  <sheetViews>
    <sheetView workbookViewId="0">
      <selection activeCell="D12" sqref="D12"/>
    </sheetView>
  </sheetViews>
  <sheetFormatPr defaultRowHeight="12.75" x14ac:dyDescent="0.2"/>
  <cols>
    <col min="1" max="1" width="11.42578125" style="6" customWidth="1"/>
    <col min="2" max="2" width="27.5703125" style="2" customWidth="1"/>
    <col min="3" max="4" width="9.140625" style="3"/>
    <col min="5" max="5" width="13.28515625" style="4" customWidth="1"/>
    <col min="6" max="16384" width="9.140625" style="5"/>
  </cols>
  <sheetData>
    <row r="8" spans="1:5" ht="19.5" customHeight="1" x14ac:dyDescent="0.2">
      <c r="A8" s="1" t="s">
        <v>96</v>
      </c>
    </row>
    <row r="9" spans="1:5" ht="51" customHeight="1" x14ac:dyDescent="0.2"/>
    <row r="10" spans="1:5" ht="12.75" customHeight="1" x14ac:dyDescent="0.2"/>
    <row r="11" spans="1:5" ht="25.5" customHeight="1" x14ac:dyDescent="0.2">
      <c r="A11" s="13" t="s">
        <v>36</v>
      </c>
      <c r="B11" s="13" t="s">
        <v>37</v>
      </c>
      <c r="C11" s="14" t="s">
        <v>38</v>
      </c>
      <c r="D11" s="15" t="s">
        <v>39</v>
      </c>
      <c r="E11" s="15" t="s">
        <v>40</v>
      </c>
    </row>
    <row r="12" spans="1:5" ht="19.5" customHeight="1" x14ac:dyDescent="0.2">
      <c r="A12" s="7" t="s">
        <v>179</v>
      </c>
      <c r="B12" s="8" t="s">
        <v>0</v>
      </c>
      <c r="C12" s="9">
        <v>5.77</v>
      </c>
      <c r="D12" s="24"/>
      <c r="E12" s="9">
        <f>C12*D12</f>
        <v>0</v>
      </c>
    </row>
    <row r="13" spans="1:5" ht="19.5" customHeight="1" x14ac:dyDescent="0.2">
      <c r="A13" s="16" t="s">
        <v>289</v>
      </c>
      <c r="B13" s="17" t="s">
        <v>1</v>
      </c>
      <c r="C13" s="18">
        <v>7.07</v>
      </c>
      <c r="D13" s="25"/>
      <c r="E13" s="18">
        <f t="shared" ref="E13:E63" si="0">C13*D13</f>
        <v>0</v>
      </c>
    </row>
    <row r="14" spans="1:5" ht="19.5" customHeight="1" x14ac:dyDescent="0.2">
      <c r="A14" s="7" t="s">
        <v>290</v>
      </c>
      <c r="B14" s="8" t="s">
        <v>2</v>
      </c>
      <c r="C14" s="9">
        <v>6.85</v>
      </c>
      <c r="D14" s="24"/>
      <c r="E14" s="9">
        <f t="shared" si="0"/>
        <v>0</v>
      </c>
    </row>
    <row r="15" spans="1:5" ht="19.5" customHeight="1" x14ac:dyDescent="0.2">
      <c r="A15" s="16" t="s">
        <v>291</v>
      </c>
      <c r="B15" s="17" t="s">
        <v>3</v>
      </c>
      <c r="C15" s="18">
        <v>8.1999999999999993</v>
      </c>
      <c r="D15" s="25"/>
      <c r="E15" s="18">
        <f t="shared" si="0"/>
        <v>0</v>
      </c>
    </row>
    <row r="16" spans="1:5" ht="19.5" customHeight="1" x14ac:dyDescent="0.2">
      <c r="A16" s="7" t="s">
        <v>324</v>
      </c>
      <c r="B16" s="8" t="s">
        <v>4</v>
      </c>
      <c r="C16" s="9">
        <v>9.3699999999999992</v>
      </c>
      <c r="D16" s="24"/>
      <c r="E16" s="9">
        <f t="shared" si="0"/>
        <v>0</v>
      </c>
    </row>
    <row r="17" spans="1:5" ht="19.5" customHeight="1" x14ac:dyDescent="0.2">
      <c r="A17" s="16" t="s">
        <v>292</v>
      </c>
      <c r="B17" s="17" t="s">
        <v>5</v>
      </c>
      <c r="C17" s="18">
        <v>0</v>
      </c>
      <c r="D17" s="25"/>
      <c r="E17" s="18">
        <f t="shared" si="0"/>
        <v>0</v>
      </c>
    </row>
    <row r="18" spans="1:5" ht="19.5" customHeight="1" x14ac:dyDescent="0.2">
      <c r="A18" s="7" t="s">
        <v>293</v>
      </c>
      <c r="B18" s="8" t="s">
        <v>6</v>
      </c>
      <c r="C18" s="9">
        <v>7.84</v>
      </c>
      <c r="D18" s="24"/>
      <c r="E18" s="9">
        <f t="shared" si="0"/>
        <v>0</v>
      </c>
    </row>
    <row r="19" spans="1:5" ht="19.5" customHeight="1" x14ac:dyDescent="0.2">
      <c r="A19" s="16" t="s">
        <v>294</v>
      </c>
      <c r="B19" s="17" t="s">
        <v>7</v>
      </c>
      <c r="C19" s="18">
        <v>8.6</v>
      </c>
      <c r="D19" s="25"/>
      <c r="E19" s="18">
        <f t="shared" si="0"/>
        <v>0</v>
      </c>
    </row>
    <row r="20" spans="1:5" ht="19.5" customHeight="1" x14ac:dyDescent="0.2">
      <c r="A20" s="7" t="s">
        <v>295</v>
      </c>
      <c r="B20" s="8" t="s">
        <v>8</v>
      </c>
      <c r="C20" s="9">
        <v>8.3800000000000008</v>
      </c>
      <c r="D20" s="24"/>
      <c r="E20" s="9">
        <f t="shared" si="0"/>
        <v>0</v>
      </c>
    </row>
    <row r="21" spans="1:5" ht="19.5" customHeight="1" x14ac:dyDescent="0.2">
      <c r="A21" s="16" t="s">
        <v>296</v>
      </c>
      <c r="B21" s="17" t="s">
        <v>9</v>
      </c>
      <c r="C21" s="18">
        <v>6.44</v>
      </c>
      <c r="D21" s="25"/>
      <c r="E21" s="18">
        <f t="shared" si="0"/>
        <v>0</v>
      </c>
    </row>
    <row r="22" spans="1:5" ht="19.5" customHeight="1" x14ac:dyDescent="0.2">
      <c r="A22" s="7" t="s">
        <v>297</v>
      </c>
      <c r="B22" s="8" t="s">
        <v>10</v>
      </c>
      <c r="C22" s="9">
        <v>7.57</v>
      </c>
      <c r="D22" s="24"/>
      <c r="E22" s="9">
        <f t="shared" si="0"/>
        <v>0</v>
      </c>
    </row>
    <row r="23" spans="1:5" ht="19.5" customHeight="1" x14ac:dyDescent="0.2">
      <c r="A23" s="16" t="s">
        <v>298</v>
      </c>
      <c r="B23" s="17" t="s">
        <v>11</v>
      </c>
      <c r="C23" s="18">
        <v>0</v>
      </c>
      <c r="D23" s="25"/>
      <c r="E23" s="18">
        <f t="shared" si="0"/>
        <v>0</v>
      </c>
    </row>
    <row r="24" spans="1:5" ht="19.5" customHeight="1" x14ac:dyDescent="0.2">
      <c r="A24" s="7" t="s">
        <v>299</v>
      </c>
      <c r="B24" s="8" t="s">
        <v>12</v>
      </c>
      <c r="C24" s="9">
        <v>6.89</v>
      </c>
      <c r="D24" s="24"/>
      <c r="E24" s="9">
        <f t="shared" si="0"/>
        <v>0</v>
      </c>
    </row>
    <row r="25" spans="1:5" ht="19.5" customHeight="1" x14ac:dyDescent="0.2">
      <c r="A25" s="16" t="s">
        <v>300</v>
      </c>
      <c r="B25" s="17" t="s">
        <v>13</v>
      </c>
      <c r="C25" s="18">
        <v>6.89</v>
      </c>
      <c r="D25" s="25"/>
      <c r="E25" s="18">
        <f t="shared" si="0"/>
        <v>0</v>
      </c>
    </row>
    <row r="26" spans="1:5" ht="19.5" customHeight="1" x14ac:dyDescent="0.2">
      <c r="A26" s="7" t="s">
        <v>301</v>
      </c>
      <c r="B26" s="8" t="s">
        <v>14</v>
      </c>
      <c r="C26" s="9">
        <v>33.869999999999997</v>
      </c>
      <c r="D26" s="24"/>
      <c r="E26" s="9">
        <f t="shared" si="0"/>
        <v>0</v>
      </c>
    </row>
    <row r="27" spans="1:5" ht="19.5" customHeight="1" x14ac:dyDescent="0.2">
      <c r="A27" s="16" t="s">
        <v>302</v>
      </c>
      <c r="B27" s="17" t="s">
        <v>15</v>
      </c>
      <c r="C27" s="18">
        <v>0</v>
      </c>
      <c r="D27" s="25"/>
      <c r="E27" s="18">
        <f t="shared" si="0"/>
        <v>0</v>
      </c>
    </row>
    <row r="28" spans="1:5" ht="19.5" customHeight="1" x14ac:dyDescent="0.2">
      <c r="A28" s="7" t="s">
        <v>303</v>
      </c>
      <c r="B28" s="8" t="s">
        <v>16</v>
      </c>
      <c r="C28" s="9">
        <v>0</v>
      </c>
      <c r="D28" s="24"/>
      <c r="E28" s="9">
        <f t="shared" si="0"/>
        <v>0</v>
      </c>
    </row>
    <row r="29" spans="1:5" ht="19.5" customHeight="1" x14ac:dyDescent="0.2">
      <c r="A29" s="16" t="s">
        <v>304</v>
      </c>
      <c r="B29" s="17" t="s">
        <v>17</v>
      </c>
      <c r="C29" s="18">
        <v>6.22</v>
      </c>
      <c r="D29" s="25"/>
      <c r="E29" s="18">
        <f t="shared" si="0"/>
        <v>0</v>
      </c>
    </row>
    <row r="30" spans="1:5" ht="19.5" customHeight="1" x14ac:dyDescent="0.2">
      <c r="A30" s="7" t="s">
        <v>305</v>
      </c>
      <c r="B30" s="8" t="s">
        <v>163</v>
      </c>
      <c r="C30" s="9">
        <v>8.3800000000000008</v>
      </c>
      <c r="D30" s="24"/>
      <c r="E30" s="9">
        <f t="shared" si="0"/>
        <v>0</v>
      </c>
    </row>
    <row r="31" spans="1:5" ht="19.5" customHeight="1" x14ac:dyDescent="0.2">
      <c r="A31" s="16" t="s">
        <v>306</v>
      </c>
      <c r="B31" s="17" t="s">
        <v>166</v>
      </c>
      <c r="C31" s="18">
        <v>21.76</v>
      </c>
      <c r="D31" s="25"/>
      <c r="E31" s="18">
        <f t="shared" si="0"/>
        <v>0</v>
      </c>
    </row>
    <row r="32" spans="1:5" ht="19.5" customHeight="1" x14ac:dyDescent="0.2">
      <c r="A32" s="7" t="s">
        <v>307</v>
      </c>
      <c r="B32" s="8" t="s">
        <v>18</v>
      </c>
      <c r="C32" s="9">
        <v>0</v>
      </c>
      <c r="D32" s="24"/>
      <c r="E32" s="9">
        <f t="shared" si="0"/>
        <v>0</v>
      </c>
    </row>
    <row r="33" spans="1:5" ht="19.5" customHeight="1" x14ac:dyDescent="0.2">
      <c r="A33" s="16" t="s">
        <v>308</v>
      </c>
      <c r="B33" s="17" t="s">
        <v>19</v>
      </c>
      <c r="C33" s="18">
        <v>0</v>
      </c>
      <c r="D33" s="25"/>
      <c r="E33" s="18">
        <f t="shared" si="0"/>
        <v>0</v>
      </c>
    </row>
    <row r="34" spans="1:5" ht="19.5" customHeight="1" x14ac:dyDescent="0.2">
      <c r="A34" s="7" t="s">
        <v>309</v>
      </c>
      <c r="B34" s="8" t="s">
        <v>20</v>
      </c>
      <c r="C34" s="9">
        <v>0</v>
      </c>
      <c r="D34" s="24"/>
      <c r="E34" s="9">
        <f t="shared" si="0"/>
        <v>0</v>
      </c>
    </row>
    <row r="35" spans="1:5" ht="19.5" customHeight="1" x14ac:dyDescent="0.2">
      <c r="A35" s="16" t="s">
        <v>310</v>
      </c>
      <c r="B35" s="17" t="s">
        <v>165</v>
      </c>
      <c r="C35" s="18">
        <v>59.66</v>
      </c>
      <c r="D35" s="25"/>
      <c r="E35" s="18">
        <f t="shared" si="0"/>
        <v>0</v>
      </c>
    </row>
    <row r="36" spans="1:5" ht="19.5" customHeight="1" x14ac:dyDescent="0.2">
      <c r="A36" s="7" t="s">
        <v>311</v>
      </c>
      <c r="B36" s="8" t="s">
        <v>21</v>
      </c>
      <c r="C36" s="9">
        <v>0</v>
      </c>
      <c r="D36" s="24"/>
      <c r="E36" s="9">
        <f t="shared" si="0"/>
        <v>0</v>
      </c>
    </row>
    <row r="37" spans="1:5" ht="19.5" customHeight="1" x14ac:dyDescent="0.2">
      <c r="A37" s="16" t="s">
        <v>312</v>
      </c>
      <c r="B37" s="17" t="s">
        <v>22</v>
      </c>
      <c r="C37" s="18">
        <v>10.29</v>
      </c>
      <c r="D37" s="25"/>
      <c r="E37" s="18">
        <f t="shared" si="0"/>
        <v>0</v>
      </c>
    </row>
    <row r="38" spans="1:5" ht="25.5" customHeight="1" x14ac:dyDescent="0.2">
      <c r="A38" s="7" t="s">
        <v>313</v>
      </c>
      <c r="B38" s="10" t="s">
        <v>41</v>
      </c>
      <c r="C38" s="9">
        <v>0</v>
      </c>
      <c r="D38" s="24"/>
      <c r="E38" s="9">
        <f t="shared" si="0"/>
        <v>0</v>
      </c>
    </row>
    <row r="39" spans="1:5" ht="25.5" customHeight="1" x14ac:dyDescent="0.2">
      <c r="A39" s="7"/>
      <c r="B39" s="10"/>
      <c r="C39" s="9"/>
      <c r="D39" s="27"/>
      <c r="E39" s="9"/>
    </row>
    <row r="40" spans="1:5" ht="19.5" customHeight="1" x14ac:dyDescent="0.2">
      <c r="A40" s="19" t="s">
        <v>97</v>
      </c>
      <c r="B40" s="20"/>
      <c r="C40" s="21"/>
      <c r="D40" s="28"/>
      <c r="E40" s="21"/>
    </row>
    <row r="41" spans="1:5" ht="19.5" customHeight="1" x14ac:dyDescent="0.2">
      <c r="A41" s="7" t="s">
        <v>314</v>
      </c>
      <c r="B41" s="8" t="s">
        <v>171</v>
      </c>
      <c r="C41" s="9">
        <v>3.83</v>
      </c>
      <c r="D41" s="24"/>
      <c r="E41" s="9">
        <f t="shared" si="0"/>
        <v>0</v>
      </c>
    </row>
    <row r="42" spans="1:5" ht="19.5" customHeight="1" x14ac:dyDescent="0.2">
      <c r="A42" s="16" t="s">
        <v>315</v>
      </c>
      <c r="B42" s="17" t="s">
        <v>23</v>
      </c>
      <c r="C42" s="18">
        <v>3.83</v>
      </c>
      <c r="D42" s="25"/>
      <c r="E42" s="18">
        <f t="shared" si="0"/>
        <v>0</v>
      </c>
    </row>
    <row r="43" spans="1:5" ht="19.5" customHeight="1" x14ac:dyDescent="0.2">
      <c r="A43" s="7" t="s">
        <v>316</v>
      </c>
      <c r="B43" s="8" t="s">
        <v>172</v>
      </c>
      <c r="C43" s="9">
        <v>5.23</v>
      </c>
      <c r="D43" s="24"/>
      <c r="E43" s="9">
        <f t="shared" si="0"/>
        <v>0</v>
      </c>
    </row>
    <row r="44" spans="1:5" ht="19.5" customHeight="1" x14ac:dyDescent="0.2">
      <c r="A44" s="16" t="s">
        <v>317</v>
      </c>
      <c r="B44" s="17" t="s">
        <v>24</v>
      </c>
      <c r="C44" s="18">
        <v>5.23</v>
      </c>
      <c r="D44" s="25"/>
      <c r="E44" s="18">
        <f t="shared" si="0"/>
        <v>0</v>
      </c>
    </row>
    <row r="45" spans="1:5" ht="19.5" customHeight="1" x14ac:dyDescent="0.2">
      <c r="A45" s="7" t="s">
        <v>321</v>
      </c>
      <c r="B45" s="8" t="s">
        <v>173</v>
      </c>
      <c r="C45" s="9">
        <v>7.21</v>
      </c>
      <c r="D45" s="24"/>
      <c r="E45" s="9">
        <f t="shared" si="0"/>
        <v>0</v>
      </c>
    </row>
    <row r="46" spans="1:5" ht="19.5" customHeight="1" x14ac:dyDescent="0.2">
      <c r="A46" s="16" t="s">
        <v>318</v>
      </c>
      <c r="B46" s="17" t="s">
        <v>174</v>
      </c>
      <c r="C46" s="18">
        <v>9.32</v>
      </c>
      <c r="D46" s="25"/>
      <c r="E46" s="18">
        <f t="shared" si="0"/>
        <v>0</v>
      </c>
    </row>
    <row r="47" spans="1:5" ht="19.5" customHeight="1" x14ac:dyDescent="0.2">
      <c r="A47" s="7" t="s">
        <v>319</v>
      </c>
      <c r="B47" s="8" t="s">
        <v>175</v>
      </c>
      <c r="C47" s="9">
        <v>0</v>
      </c>
      <c r="D47" s="24"/>
      <c r="E47" s="9">
        <f t="shared" si="0"/>
        <v>0</v>
      </c>
    </row>
    <row r="48" spans="1:5" ht="19.5" customHeight="1" x14ac:dyDescent="0.2">
      <c r="A48" s="7"/>
      <c r="B48" s="8"/>
      <c r="C48" s="9"/>
      <c r="D48" s="27"/>
      <c r="E48" s="9"/>
    </row>
    <row r="49" spans="1:5" ht="19.5" customHeight="1" x14ac:dyDescent="0.2">
      <c r="A49" s="19" t="s">
        <v>43</v>
      </c>
      <c r="B49" s="20"/>
      <c r="C49" s="21"/>
      <c r="D49" s="28"/>
      <c r="E49" s="21"/>
    </row>
    <row r="50" spans="1:5" ht="19.5" customHeight="1" x14ac:dyDescent="0.2">
      <c r="A50" s="7" t="s">
        <v>82</v>
      </c>
      <c r="B50" s="8" t="s">
        <v>25</v>
      </c>
      <c r="C50" s="9">
        <v>0.54</v>
      </c>
      <c r="D50" s="24"/>
      <c r="E50" s="9">
        <f t="shared" si="0"/>
        <v>0</v>
      </c>
    </row>
    <row r="51" spans="1:5" ht="19.5" customHeight="1" x14ac:dyDescent="0.2">
      <c r="A51" s="16" t="s">
        <v>83</v>
      </c>
      <c r="B51" s="17" t="s">
        <v>26</v>
      </c>
      <c r="C51" s="18">
        <v>0.54</v>
      </c>
      <c r="D51" s="25"/>
      <c r="E51" s="18">
        <f t="shared" si="0"/>
        <v>0</v>
      </c>
    </row>
    <row r="52" spans="1:5" ht="19.5" customHeight="1" x14ac:dyDescent="0.2">
      <c r="A52" s="7" t="s">
        <v>84</v>
      </c>
      <c r="B52" s="8" t="s">
        <v>27</v>
      </c>
      <c r="C52" s="9">
        <v>0.54</v>
      </c>
      <c r="D52" s="24"/>
      <c r="E52" s="9">
        <f t="shared" si="0"/>
        <v>0</v>
      </c>
    </row>
    <row r="53" spans="1:5" ht="19.5" customHeight="1" x14ac:dyDescent="0.2">
      <c r="A53" s="16" t="s">
        <v>85</v>
      </c>
      <c r="B53" s="17" t="s">
        <v>28</v>
      </c>
      <c r="C53" s="18">
        <v>0.54</v>
      </c>
      <c r="D53" s="25"/>
      <c r="E53" s="18">
        <f t="shared" si="0"/>
        <v>0</v>
      </c>
    </row>
    <row r="54" spans="1:5" ht="19.5" customHeight="1" x14ac:dyDescent="0.2">
      <c r="A54" s="7" t="s">
        <v>86</v>
      </c>
      <c r="B54" s="8" t="s">
        <v>29</v>
      </c>
      <c r="C54" s="9">
        <v>0.54</v>
      </c>
      <c r="D54" s="24"/>
      <c r="E54" s="9">
        <f t="shared" si="0"/>
        <v>0</v>
      </c>
    </row>
    <row r="55" spans="1:5" ht="19.5" customHeight="1" x14ac:dyDescent="0.2">
      <c r="A55" s="16" t="s">
        <v>87</v>
      </c>
      <c r="B55" s="17" t="s">
        <v>30</v>
      </c>
      <c r="C55" s="18">
        <v>0.54</v>
      </c>
      <c r="D55" s="25"/>
      <c r="E55" s="18">
        <f t="shared" si="0"/>
        <v>0</v>
      </c>
    </row>
    <row r="56" spans="1:5" ht="19.5" customHeight="1" x14ac:dyDescent="0.2">
      <c r="A56" s="7" t="s">
        <v>88</v>
      </c>
      <c r="B56" s="8" t="s">
        <v>31</v>
      </c>
      <c r="C56" s="9">
        <v>0.54</v>
      </c>
      <c r="D56" s="24"/>
      <c r="E56" s="9">
        <f t="shared" si="0"/>
        <v>0</v>
      </c>
    </row>
    <row r="57" spans="1:5" ht="19.5" customHeight="1" x14ac:dyDescent="0.2">
      <c r="A57" s="16" t="s">
        <v>89</v>
      </c>
      <c r="B57" s="17" t="s">
        <v>32</v>
      </c>
      <c r="C57" s="18">
        <v>0.54</v>
      </c>
      <c r="D57" s="25"/>
      <c r="E57" s="18">
        <f t="shared" si="0"/>
        <v>0</v>
      </c>
    </row>
    <row r="58" spans="1:5" ht="19.5" customHeight="1" x14ac:dyDescent="0.2">
      <c r="A58" s="7"/>
      <c r="B58" s="8"/>
      <c r="C58" s="9"/>
      <c r="D58" s="27"/>
      <c r="E58" s="9"/>
    </row>
    <row r="59" spans="1:5" ht="19.5" customHeight="1" x14ac:dyDescent="0.2">
      <c r="A59" s="16" t="s">
        <v>90</v>
      </c>
      <c r="B59" s="17" t="s">
        <v>44</v>
      </c>
      <c r="C59" s="18">
        <v>0.9</v>
      </c>
      <c r="D59" s="25"/>
      <c r="E59" s="18">
        <f t="shared" si="0"/>
        <v>0</v>
      </c>
    </row>
    <row r="60" spans="1:5" ht="19.5" customHeight="1" x14ac:dyDescent="0.2">
      <c r="A60" s="7" t="s">
        <v>91</v>
      </c>
      <c r="B60" s="8" t="s">
        <v>33</v>
      </c>
      <c r="C60" s="9">
        <v>0.9</v>
      </c>
      <c r="D60" s="24"/>
      <c r="E60" s="9">
        <f t="shared" si="0"/>
        <v>0</v>
      </c>
    </row>
    <row r="61" spans="1:5" ht="19.5" customHeight="1" x14ac:dyDescent="0.2">
      <c r="A61" s="16" t="s">
        <v>92</v>
      </c>
      <c r="B61" s="17" t="s">
        <v>34</v>
      </c>
      <c r="C61" s="18">
        <v>1.76</v>
      </c>
      <c r="D61" s="25"/>
      <c r="E61" s="18">
        <f t="shared" si="0"/>
        <v>0</v>
      </c>
    </row>
    <row r="62" spans="1:5" ht="19.5" customHeight="1" x14ac:dyDescent="0.2">
      <c r="D62" s="29"/>
      <c r="E62" s="9">
        <f t="shared" si="0"/>
        <v>0</v>
      </c>
    </row>
    <row r="63" spans="1:5" ht="19.5" customHeight="1" x14ac:dyDescent="0.2">
      <c r="A63" s="16" t="s">
        <v>91</v>
      </c>
      <c r="B63" s="17" t="s">
        <v>320</v>
      </c>
      <c r="C63" s="18">
        <v>0.9</v>
      </c>
      <c r="D63" s="26"/>
      <c r="E63" s="18">
        <f t="shared" si="0"/>
        <v>0</v>
      </c>
    </row>
    <row r="64" spans="1:5" ht="19.5" customHeight="1" x14ac:dyDescent="0.2"/>
    <row r="65" spans="2:5" ht="19.5" customHeight="1" x14ac:dyDescent="0.2">
      <c r="B65" s="22" t="s">
        <v>46</v>
      </c>
      <c r="C65" s="11"/>
      <c r="D65" s="12">
        <f>SUM(D12:D64)</f>
        <v>0</v>
      </c>
    </row>
    <row r="66" spans="2:5" ht="19.5" customHeight="1" x14ac:dyDescent="0.2"/>
    <row r="67" spans="2:5" ht="19.5" customHeight="1" x14ac:dyDescent="0.2">
      <c r="B67" s="23" t="s">
        <v>47</v>
      </c>
      <c r="C67" s="30">
        <f>SUM(E12:E66)</f>
        <v>0</v>
      </c>
      <c r="D67" s="31"/>
      <c r="E67" s="32"/>
    </row>
    <row r="68" spans="2:5" ht="19.5" customHeight="1" x14ac:dyDescent="0.2">
      <c r="B68" s="23" t="s">
        <v>50</v>
      </c>
      <c r="C68" s="33"/>
      <c r="D68" s="34"/>
      <c r="E68" s="35"/>
    </row>
    <row r="69" spans="2:5" ht="19.5" customHeight="1" x14ac:dyDescent="0.2">
      <c r="B69" s="23" t="s">
        <v>48</v>
      </c>
      <c r="C69" s="30">
        <f>C67-(C67*C68/100)</f>
        <v>0</v>
      </c>
      <c r="D69" s="31"/>
      <c r="E69" s="32"/>
    </row>
    <row r="70" spans="2:5" ht="19.5" customHeight="1" x14ac:dyDescent="0.2">
      <c r="B70" s="23" t="s">
        <v>49</v>
      </c>
      <c r="C70" s="30">
        <f>C69*1.24</f>
        <v>0</v>
      </c>
      <c r="D70" s="31"/>
      <c r="E70" s="32"/>
    </row>
  </sheetData>
  <sheetProtection algorithmName="SHA-512" hashValue="IYHFmKDUSxS1TExcJr56Jf/UozmDY9+6y/qBBi9iI5cJCRi4rbvf6hF3qjS6gDgFhVaHzsM3tdZR1guzFpiaOQ==" saltValue="3nvsfOR/333Kd214D0og0w==" spinCount="100000" sheet="1" objects="1" scenarios="1" selectLockedCells="1"/>
  <mergeCells count="4">
    <mergeCell ref="C67:E67"/>
    <mergeCell ref="C68:E68"/>
    <mergeCell ref="C69:E69"/>
    <mergeCell ref="C70:E70"/>
  </mergeCells>
  <phoneticPr fontId="2" type="noConversion"/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7"/>
  </sheetPr>
  <dimension ref="A8:E70"/>
  <sheetViews>
    <sheetView workbookViewId="0">
      <selection activeCell="D12" sqref="D12"/>
    </sheetView>
  </sheetViews>
  <sheetFormatPr defaultRowHeight="12.75" x14ac:dyDescent="0.2"/>
  <cols>
    <col min="1" max="1" width="11.42578125" style="6" customWidth="1"/>
    <col min="2" max="2" width="27.5703125" style="2" customWidth="1"/>
    <col min="3" max="4" width="9.140625" style="3"/>
    <col min="5" max="5" width="13.28515625" style="4" customWidth="1"/>
    <col min="6" max="16384" width="9.140625" style="5"/>
  </cols>
  <sheetData>
    <row r="8" spans="1:5" ht="19.5" customHeight="1" x14ac:dyDescent="0.2">
      <c r="A8" s="1" t="s">
        <v>95</v>
      </c>
    </row>
    <row r="9" spans="1:5" ht="51" customHeight="1" x14ac:dyDescent="0.2"/>
    <row r="10" spans="1:5" ht="12.75" customHeight="1" x14ac:dyDescent="0.2"/>
    <row r="11" spans="1:5" ht="25.5" customHeight="1" x14ac:dyDescent="0.2">
      <c r="A11" s="13" t="s">
        <v>36</v>
      </c>
      <c r="B11" s="13" t="s">
        <v>37</v>
      </c>
      <c r="C11" s="14" t="s">
        <v>38</v>
      </c>
      <c r="D11" s="15" t="s">
        <v>39</v>
      </c>
      <c r="E11" s="15" t="s">
        <v>40</v>
      </c>
    </row>
    <row r="12" spans="1:5" ht="19.5" customHeight="1" x14ac:dyDescent="0.2">
      <c r="A12" s="7" t="s">
        <v>99</v>
      </c>
      <c r="B12" s="8" t="s">
        <v>0</v>
      </c>
      <c r="C12" s="9">
        <v>5.77</v>
      </c>
      <c r="D12" s="24"/>
      <c r="E12" s="9">
        <f>C12*D12</f>
        <v>0</v>
      </c>
    </row>
    <row r="13" spans="1:5" ht="19.5" customHeight="1" x14ac:dyDescent="0.2">
      <c r="A13" s="16" t="s">
        <v>101</v>
      </c>
      <c r="B13" s="17" t="s">
        <v>1</v>
      </c>
      <c r="C13" s="18">
        <v>7.07</v>
      </c>
      <c r="D13" s="25"/>
      <c r="E13" s="18">
        <f t="shared" ref="E13:E63" si="0">C13*D13</f>
        <v>0</v>
      </c>
    </row>
    <row r="14" spans="1:5" ht="19.5" customHeight="1" x14ac:dyDescent="0.2">
      <c r="A14" s="7" t="s">
        <v>102</v>
      </c>
      <c r="B14" s="8" t="s">
        <v>2</v>
      </c>
      <c r="C14" s="9">
        <v>6.85</v>
      </c>
      <c r="D14" s="24"/>
      <c r="E14" s="9">
        <f t="shared" si="0"/>
        <v>0</v>
      </c>
    </row>
    <row r="15" spans="1:5" ht="19.5" customHeight="1" x14ac:dyDescent="0.2">
      <c r="A15" s="16" t="s">
        <v>103</v>
      </c>
      <c r="B15" s="17" t="s">
        <v>3</v>
      </c>
      <c r="C15" s="18">
        <v>8.1999999999999993</v>
      </c>
      <c r="D15" s="25"/>
      <c r="E15" s="18">
        <f t="shared" si="0"/>
        <v>0</v>
      </c>
    </row>
    <row r="16" spans="1:5" ht="19.5" customHeight="1" x14ac:dyDescent="0.2">
      <c r="A16" s="7" t="s">
        <v>325</v>
      </c>
      <c r="B16" s="8" t="s">
        <v>4</v>
      </c>
      <c r="C16" s="9">
        <v>9.3699999999999992</v>
      </c>
      <c r="D16" s="24"/>
      <c r="E16" s="9">
        <f t="shared" si="0"/>
        <v>0</v>
      </c>
    </row>
    <row r="17" spans="1:5" ht="19.5" customHeight="1" x14ac:dyDescent="0.2">
      <c r="A17" s="16" t="s">
        <v>104</v>
      </c>
      <c r="B17" s="17" t="s">
        <v>5</v>
      </c>
      <c r="C17" s="18">
        <v>0</v>
      </c>
      <c r="D17" s="25"/>
      <c r="E17" s="18">
        <f t="shared" si="0"/>
        <v>0</v>
      </c>
    </row>
    <row r="18" spans="1:5" ht="19.5" customHeight="1" x14ac:dyDescent="0.2">
      <c r="A18" s="7" t="s">
        <v>105</v>
      </c>
      <c r="B18" s="8" t="s">
        <v>6</v>
      </c>
      <c r="C18" s="9">
        <v>7.84</v>
      </c>
      <c r="D18" s="24"/>
      <c r="E18" s="9">
        <f t="shared" si="0"/>
        <v>0</v>
      </c>
    </row>
    <row r="19" spans="1:5" ht="19.5" customHeight="1" x14ac:dyDescent="0.2">
      <c r="A19" s="16" t="s">
        <v>106</v>
      </c>
      <c r="B19" s="17" t="s">
        <v>7</v>
      </c>
      <c r="C19" s="18">
        <v>8.6</v>
      </c>
      <c r="D19" s="25"/>
      <c r="E19" s="18">
        <f t="shared" si="0"/>
        <v>0</v>
      </c>
    </row>
    <row r="20" spans="1:5" ht="19.5" customHeight="1" x14ac:dyDescent="0.2">
      <c r="A20" s="7" t="s">
        <v>107</v>
      </c>
      <c r="B20" s="8" t="s">
        <v>8</v>
      </c>
      <c r="C20" s="9">
        <v>8.3800000000000008</v>
      </c>
      <c r="D20" s="24"/>
      <c r="E20" s="9">
        <f t="shared" si="0"/>
        <v>0</v>
      </c>
    </row>
    <row r="21" spans="1:5" ht="19.5" customHeight="1" x14ac:dyDescent="0.2">
      <c r="A21" s="16" t="s">
        <v>108</v>
      </c>
      <c r="B21" s="17" t="s">
        <v>9</v>
      </c>
      <c r="C21" s="18">
        <v>6.44</v>
      </c>
      <c r="D21" s="25"/>
      <c r="E21" s="18">
        <f t="shared" si="0"/>
        <v>0</v>
      </c>
    </row>
    <row r="22" spans="1:5" ht="19.5" customHeight="1" x14ac:dyDescent="0.2">
      <c r="A22" s="7" t="s">
        <v>109</v>
      </c>
      <c r="B22" s="8" t="s">
        <v>10</v>
      </c>
      <c r="C22" s="9">
        <v>7.57</v>
      </c>
      <c r="D22" s="24"/>
      <c r="E22" s="9">
        <f t="shared" si="0"/>
        <v>0</v>
      </c>
    </row>
    <row r="23" spans="1:5" ht="19.5" customHeight="1" x14ac:dyDescent="0.2">
      <c r="A23" s="16" t="s">
        <v>110</v>
      </c>
      <c r="B23" s="17" t="s">
        <v>11</v>
      </c>
      <c r="C23" s="18">
        <v>0</v>
      </c>
      <c r="D23" s="25"/>
      <c r="E23" s="18">
        <f t="shared" si="0"/>
        <v>0</v>
      </c>
    </row>
    <row r="24" spans="1:5" ht="19.5" customHeight="1" x14ac:dyDescent="0.2">
      <c r="A24" s="7" t="s">
        <v>111</v>
      </c>
      <c r="B24" s="8" t="s">
        <v>12</v>
      </c>
      <c r="C24" s="9">
        <v>6.89</v>
      </c>
      <c r="D24" s="24"/>
      <c r="E24" s="9">
        <f t="shared" si="0"/>
        <v>0</v>
      </c>
    </row>
    <row r="25" spans="1:5" ht="19.5" customHeight="1" x14ac:dyDescent="0.2">
      <c r="A25" s="16" t="s">
        <v>112</v>
      </c>
      <c r="B25" s="17" t="s">
        <v>13</v>
      </c>
      <c r="C25" s="18">
        <v>6.89</v>
      </c>
      <c r="D25" s="25"/>
      <c r="E25" s="18">
        <f t="shared" si="0"/>
        <v>0</v>
      </c>
    </row>
    <row r="26" spans="1:5" ht="19.5" customHeight="1" x14ac:dyDescent="0.2">
      <c r="A26" s="7" t="s">
        <v>113</v>
      </c>
      <c r="B26" s="8" t="s">
        <v>14</v>
      </c>
      <c r="C26" s="9">
        <v>33.869999999999997</v>
      </c>
      <c r="D26" s="24"/>
      <c r="E26" s="9">
        <f t="shared" si="0"/>
        <v>0</v>
      </c>
    </row>
    <row r="27" spans="1:5" ht="19.5" customHeight="1" x14ac:dyDescent="0.2">
      <c r="A27" s="16" t="s">
        <v>114</v>
      </c>
      <c r="B27" s="17" t="s">
        <v>15</v>
      </c>
      <c r="C27" s="18">
        <v>35.68</v>
      </c>
      <c r="D27" s="25"/>
      <c r="E27" s="18">
        <f t="shared" si="0"/>
        <v>0</v>
      </c>
    </row>
    <row r="28" spans="1:5" ht="19.5" customHeight="1" x14ac:dyDescent="0.2">
      <c r="A28" s="7" t="s">
        <v>115</v>
      </c>
      <c r="B28" s="8" t="s">
        <v>16</v>
      </c>
      <c r="C28" s="9">
        <v>8.42</v>
      </c>
      <c r="D28" s="24"/>
      <c r="E28" s="9">
        <f t="shared" si="0"/>
        <v>0</v>
      </c>
    </row>
    <row r="29" spans="1:5" ht="19.5" customHeight="1" x14ac:dyDescent="0.2">
      <c r="A29" s="16" t="s">
        <v>116</v>
      </c>
      <c r="B29" s="17" t="s">
        <v>17</v>
      </c>
      <c r="C29" s="18">
        <v>6.22</v>
      </c>
      <c r="D29" s="25"/>
      <c r="E29" s="18">
        <f t="shared" si="0"/>
        <v>0</v>
      </c>
    </row>
    <row r="30" spans="1:5" ht="19.5" customHeight="1" x14ac:dyDescent="0.2">
      <c r="A30" s="7" t="s">
        <v>167</v>
      </c>
      <c r="B30" s="8" t="s">
        <v>163</v>
      </c>
      <c r="C30" s="9">
        <v>8.3800000000000008</v>
      </c>
      <c r="D30" s="24"/>
      <c r="E30" s="9">
        <f t="shared" si="0"/>
        <v>0</v>
      </c>
    </row>
    <row r="31" spans="1:5" ht="19.5" customHeight="1" x14ac:dyDescent="0.2">
      <c r="A31" s="16" t="s">
        <v>326</v>
      </c>
      <c r="B31" s="17" t="s">
        <v>166</v>
      </c>
      <c r="C31" s="18">
        <v>21.76</v>
      </c>
      <c r="D31" s="25"/>
      <c r="E31" s="18">
        <f t="shared" si="0"/>
        <v>0</v>
      </c>
    </row>
    <row r="32" spans="1:5" ht="19.5" customHeight="1" x14ac:dyDescent="0.2">
      <c r="A32" s="7" t="s">
        <v>117</v>
      </c>
      <c r="B32" s="8" t="s">
        <v>18</v>
      </c>
      <c r="C32" s="9">
        <v>16.440000000000001</v>
      </c>
      <c r="D32" s="24"/>
      <c r="E32" s="9">
        <f t="shared" si="0"/>
        <v>0</v>
      </c>
    </row>
    <row r="33" spans="1:5" ht="19.5" customHeight="1" x14ac:dyDescent="0.2">
      <c r="A33" s="16" t="s">
        <v>118</v>
      </c>
      <c r="B33" s="17" t="s">
        <v>19</v>
      </c>
      <c r="C33" s="18">
        <v>0</v>
      </c>
      <c r="D33" s="25"/>
      <c r="E33" s="18">
        <f t="shared" si="0"/>
        <v>0</v>
      </c>
    </row>
    <row r="34" spans="1:5" ht="19.5" customHeight="1" x14ac:dyDescent="0.2">
      <c r="A34" s="7" t="s">
        <v>119</v>
      </c>
      <c r="B34" s="8" t="s">
        <v>20</v>
      </c>
      <c r="C34" s="9">
        <v>0</v>
      </c>
      <c r="D34" s="24"/>
      <c r="E34" s="9">
        <f t="shared" si="0"/>
        <v>0</v>
      </c>
    </row>
    <row r="35" spans="1:5" ht="19.5" customHeight="1" x14ac:dyDescent="0.2">
      <c r="A35" s="16" t="s">
        <v>168</v>
      </c>
      <c r="B35" s="17" t="s">
        <v>165</v>
      </c>
      <c r="C35" s="18">
        <v>59.66</v>
      </c>
      <c r="D35" s="25"/>
      <c r="E35" s="18">
        <f t="shared" si="0"/>
        <v>0</v>
      </c>
    </row>
    <row r="36" spans="1:5" ht="19.5" customHeight="1" x14ac:dyDescent="0.2">
      <c r="A36" s="7" t="s">
        <v>120</v>
      </c>
      <c r="B36" s="8" t="s">
        <v>21</v>
      </c>
      <c r="C36" s="9">
        <v>0</v>
      </c>
      <c r="D36" s="24"/>
      <c r="E36" s="9">
        <f t="shared" si="0"/>
        <v>0</v>
      </c>
    </row>
    <row r="37" spans="1:5" ht="19.5" customHeight="1" x14ac:dyDescent="0.2">
      <c r="A37" s="16" t="s">
        <v>121</v>
      </c>
      <c r="B37" s="17" t="s">
        <v>22</v>
      </c>
      <c r="C37" s="18">
        <v>10.72</v>
      </c>
      <c r="D37" s="25"/>
      <c r="E37" s="18">
        <f t="shared" si="0"/>
        <v>0</v>
      </c>
    </row>
    <row r="38" spans="1:5" ht="25.5" customHeight="1" x14ac:dyDescent="0.2">
      <c r="A38" s="7" t="s">
        <v>122</v>
      </c>
      <c r="B38" s="10" t="s">
        <v>41</v>
      </c>
      <c r="C38" s="9">
        <v>0</v>
      </c>
      <c r="D38" s="24"/>
      <c r="E38" s="9">
        <f t="shared" si="0"/>
        <v>0</v>
      </c>
    </row>
    <row r="39" spans="1:5" ht="25.5" customHeight="1" x14ac:dyDescent="0.2">
      <c r="A39" s="7"/>
      <c r="B39" s="10"/>
      <c r="C39" s="9"/>
      <c r="D39" s="27"/>
      <c r="E39" s="9"/>
    </row>
    <row r="40" spans="1:5" ht="19.5" customHeight="1" x14ac:dyDescent="0.2">
      <c r="A40" s="19" t="s">
        <v>98</v>
      </c>
      <c r="B40" s="20"/>
      <c r="C40" s="21"/>
      <c r="D40" s="28"/>
      <c r="E40" s="21"/>
    </row>
    <row r="41" spans="1:5" ht="19.5" customHeight="1" x14ac:dyDescent="0.2">
      <c r="A41" s="7" t="s">
        <v>123</v>
      </c>
      <c r="B41" s="8" t="s">
        <v>171</v>
      </c>
      <c r="C41" s="9">
        <v>3.83</v>
      </c>
      <c r="D41" s="24"/>
      <c r="E41" s="9">
        <f t="shared" si="0"/>
        <v>0</v>
      </c>
    </row>
    <row r="42" spans="1:5" ht="19.5" customHeight="1" x14ac:dyDescent="0.2">
      <c r="A42" s="16" t="s">
        <v>124</v>
      </c>
      <c r="B42" s="17" t="s">
        <v>23</v>
      </c>
      <c r="C42" s="18">
        <v>3.83</v>
      </c>
      <c r="D42" s="25"/>
      <c r="E42" s="18">
        <f t="shared" si="0"/>
        <v>0</v>
      </c>
    </row>
    <row r="43" spans="1:5" ht="19.5" customHeight="1" x14ac:dyDescent="0.2">
      <c r="A43" s="7" t="s">
        <v>125</v>
      </c>
      <c r="B43" s="8" t="s">
        <v>172</v>
      </c>
      <c r="C43" s="9">
        <v>5.23</v>
      </c>
      <c r="D43" s="24"/>
      <c r="E43" s="9">
        <f t="shared" si="0"/>
        <v>0</v>
      </c>
    </row>
    <row r="44" spans="1:5" ht="19.5" customHeight="1" x14ac:dyDescent="0.2">
      <c r="A44" s="16" t="s">
        <v>126</v>
      </c>
      <c r="B44" s="17" t="s">
        <v>24</v>
      </c>
      <c r="C44" s="18">
        <v>6</v>
      </c>
      <c r="D44" s="25"/>
      <c r="E44" s="18">
        <f t="shared" si="0"/>
        <v>0</v>
      </c>
    </row>
    <row r="45" spans="1:5" ht="19.5" customHeight="1" x14ac:dyDescent="0.2">
      <c r="A45" s="7" t="s">
        <v>127</v>
      </c>
      <c r="B45" s="8" t="s">
        <v>173</v>
      </c>
      <c r="C45" s="9">
        <v>7.21</v>
      </c>
      <c r="D45" s="24"/>
      <c r="E45" s="9">
        <f t="shared" si="0"/>
        <v>0</v>
      </c>
    </row>
    <row r="46" spans="1:5" ht="19.5" customHeight="1" x14ac:dyDescent="0.2">
      <c r="A46" s="16" t="s">
        <v>128</v>
      </c>
      <c r="B46" s="17" t="s">
        <v>174</v>
      </c>
      <c r="C46" s="18">
        <v>9.32</v>
      </c>
      <c r="D46" s="25"/>
      <c r="E46" s="18">
        <f t="shared" si="0"/>
        <v>0</v>
      </c>
    </row>
    <row r="47" spans="1:5" ht="19.5" customHeight="1" x14ac:dyDescent="0.2">
      <c r="A47" s="7" t="s">
        <v>129</v>
      </c>
      <c r="B47" s="8" t="s">
        <v>175</v>
      </c>
      <c r="C47" s="9">
        <v>0</v>
      </c>
      <c r="D47" s="24"/>
      <c r="E47" s="9">
        <f t="shared" si="0"/>
        <v>0</v>
      </c>
    </row>
    <row r="48" spans="1:5" ht="19.5" customHeight="1" x14ac:dyDescent="0.2">
      <c r="A48" s="7"/>
      <c r="B48" s="8"/>
      <c r="C48" s="9"/>
      <c r="D48" s="27"/>
      <c r="E48" s="9"/>
    </row>
    <row r="49" spans="1:5" ht="19.5" customHeight="1" x14ac:dyDescent="0.2">
      <c r="A49" s="19" t="s">
        <v>43</v>
      </c>
      <c r="B49" s="20"/>
      <c r="C49" s="21"/>
      <c r="D49" s="28"/>
      <c r="E49" s="21"/>
    </row>
    <row r="50" spans="1:5" ht="19.5" customHeight="1" x14ac:dyDescent="0.2">
      <c r="A50" s="7" t="s">
        <v>82</v>
      </c>
      <c r="B50" s="8" t="s">
        <v>25</v>
      </c>
      <c r="C50" s="9">
        <v>0.54</v>
      </c>
      <c r="D50" s="24"/>
      <c r="E50" s="9">
        <f t="shared" si="0"/>
        <v>0</v>
      </c>
    </row>
    <row r="51" spans="1:5" ht="19.5" customHeight="1" x14ac:dyDescent="0.2">
      <c r="A51" s="16" t="s">
        <v>83</v>
      </c>
      <c r="B51" s="17" t="s">
        <v>26</v>
      </c>
      <c r="C51" s="18">
        <v>0.54</v>
      </c>
      <c r="D51" s="25"/>
      <c r="E51" s="18">
        <f t="shared" si="0"/>
        <v>0</v>
      </c>
    </row>
    <row r="52" spans="1:5" ht="19.5" customHeight="1" x14ac:dyDescent="0.2">
      <c r="A52" s="7" t="s">
        <v>84</v>
      </c>
      <c r="B52" s="8" t="s">
        <v>27</v>
      </c>
      <c r="C52" s="9">
        <v>0.54</v>
      </c>
      <c r="D52" s="24"/>
      <c r="E52" s="9">
        <f t="shared" si="0"/>
        <v>0</v>
      </c>
    </row>
    <row r="53" spans="1:5" ht="19.5" customHeight="1" x14ac:dyDescent="0.2">
      <c r="A53" s="16" t="s">
        <v>85</v>
      </c>
      <c r="B53" s="17" t="s">
        <v>28</v>
      </c>
      <c r="C53" s="18">
        <v>0.54</v>
      </c>
      <c r="D53" s="25"/>
      <c r="E53" s="18">
        <f t="shared" si="0"/>
        <v>0</v>
      </c>
    </row>
    <row r="54" spans="1:5" ht="19.5" customHeight="1" x14ac:dyDescent="0.2">
      <c r="A54" s="7" t="s">
        <v>86</v>
      </c>
      <c r="B54" s="8" t="s">
        <v>29</v>
      </c>
      <c r="C54" s="9">
        <v>0.54</v>
      </c>
      <c r="D54" s="24"/>
      <c r="E54" s="9">
        <f t="shared" si="0"/>
        <v>0</v>
      </c>
    </row>
    <row r="55" spans="1:5" ht="19.5" customHeight="1" x14ac:dyDescent="0.2">
      <c r="A55" s="16" t="s">
        <v>87</v>
      </c>
      <c r="B55" s="17" t="s">
        <v>30</v>
      </c>
      <c r="C55" s="18">
        <v>0.54</v>
      </c>
      <c r="D55" s="25"/>
      <c r="E55" s="18">
        <f t="shared" si="0"/>
        <v>0</v>
      </c>
    </row>
    <row r="56" spans="1:5" ht="19.5" customHeight="1" x14ac:dyDescent="0.2">
      <c r="A56" s="7" t="s">
        <v>88</v>
      </c>
      <c r="B56" s="8" t="s">
        <v>31</v>
      </c>
      <c r="C56" s="9">
        <v>0.54</v>
      </c>
      <c r="D56" s="24"/>
      <c r="E56" s="9">
        <f t="shared" si="0"/>
        <v>0</v>
      </c>
    </row>
    <row r="57" spans="1:5" ht="19.5" customHeight="1" x14ac:dyDescent="0.2">
      <c r="A57" s="16" t="s">
        <v>89</v>
      </c>
      <c r="B57" s="17" t="s">
        <v>32</v>
      </c>
      <c r="C57" s="18">
        <v>0.54</v>
      </c>
      <c r="D57" s="25"/>
      <c r="E57" s="18">
        <f t="shared" si="0"/>
        <v>0</v>
      </c>
    </row>
    <row r="58" spans="1:5" ht="19.5" customHeight="1" x14ac:dyDescent="0.2">
      <c r="A58" s="7"/>
      <c r="B58" s="8"/>
      <c r="C58" s="9"/>
      <c r="D58" s="27"/>
      <c r="E58" s="9"/>
    </row>
    <row r="59" spans="1:5" ht="19.5" customHeight="1" x14ac:dyDescent="0.2">
      <c r="A59" s="16" t="s">
        <v>90</v>
      </c>
      <c r="B59" s="17" t="s">
        <v>44</v>
      </c>
      <c r="C59" s="18">
        <v>0.9</v>
      </c>
      <c r="D59" s="25"/>
      <c r="E59" s="18">
        <f t="shared" si="0"/>
        <v>0</v>
      </c>
    </row>
    <row r="60" spans="1:5" ht="19.5" customHeight="1" x14ac:dyDescent="0.2">
      <c r="A60" s="7" t="s">
        <v>91</v>
      </c>
      <c r="B60" s="8" t="s">
        <v>33</v>
      </c>
      <c r="C60" s="9">
        <v>0.9</v>
      </c>
      <c r="D60" s="24"/>
      <c r="E60" s="9">
        <f t="shared" si="0"/>
        <v>0</v>
      </c>
    </row>
    <row r="61" spans="1:5" ht="19.5" customHeight="1" x14ac:dyDescent="0.2">
      <c r="A61" s="16" t="s">
        <v>92</v>
      </c>
      <c r="B61" s="17" t="s">
        <v>34</v>
      </c>
      <c r="C61" s="18">
        <v>1.76</v>
      </c>
      <c r="D61" s="25"/>
      <c r="E61" s="18">
        <f t="shared" si="0"/>
        <v>0</v>
      </c>
    </row>
    <row r="62" spans="1:5" ht="19.5" customHeight="1" x14ac:dyDescent="0.2">
      <c r="D62" s="29"/>
      <c r="E62" s="9"/>
    </row>
    <row r="63" spans="1:5" ht="19.5" customHeight="1" x14ac:dyDescent="0.2">
      <c r="A63" s="16" t="s">
        <v>93</v>
      </c>
      <c r="B63" s="17" t="s">
        <v>45</v>
      </c>
      <c r="C63" s="18">
        <v>0.42</v>
      </c>
      <c r="D63" s="26"/>
      <c r="E63" s="18">
        <f t="shared" si="0"/>
        <v>0</v>
      </c>
    </row>
    <row r="64" spans="1:5" ht="19.5" customHeight="1" x14ac:dyDescent="0.2"/>
    <row r="65" spans="2:5" ht="19.5" customHeight="1" x14ac:dyDescent="0.2">
      <c r="B65" s="22" t="s">
        <v>46</v>
      </c>
      <c r="C65" s="11"/>
      <c r="D65" s="12">
        <f>SUM(D12:D64)</f>
        <v>0</v>
      </c>
    </row>
    <row r="66" spans="2:5" ht="19.5" customHeight="1" x14ac:dyDescent="0.2"/>
    <row r="67" spans="2:5" ht="19.5" customHeight="1" x14ac:dyDescent="0.2">
      <c r="B67" s="23" t="s">
        <v>47</v>
      </c>
      <c r="C67" s="30">
        <f>SUM(E12:E66)</f>
        <v>0</v>
      </c>
      <c r="D67" s="31"/>
      <c r="E67" s="32"/>
    </row>
    <row r="68" spans="2:5" ht="19.5" customHeight="1" x14ac:dyDescent="0.2">
      <c r="B68" s="23" t="s">
        <v>50</v>
      </c>
      <c r="C68" s="33"/>
      <c r="D68" s="34"/>
      <c r="E68" s="35"/>
    </row>
    <row r="69" spans="2:5" ht="19.5" customHeight="1" x14ac:dyDescent="0.2">
      <c r="B69" s="23" t="s">
        <v>48</v>
      </c>
      <c r="C69" s="30">
        <f>C67-(C67*C68/100)</f>
        <v>0</v>
      </c>
      <c r="D69" s="31"/>
      <c r="E69" s="32"/>
    </row>
    <row r="70" spans="2:5" ht="19.5" customHeight="1" x14ac:dyDescent="0.2">
      <c r="B70" s="23" t="s">
        <v>49</v>
      </c>
      <c r="C70" s="30">
        <f>C69*1.24</f>
        <v>0</v>
      </c>
      <c r="D70" s="31"/>
      <c r="E70" s="32"/>
    </row>
  </sheetData>
  <sheetProtection sheet="1" objects="1" scenarios="1" selectLockedCells="1"/>
  <mergeCells count="4">
    <mergeCell ref="C67:E67"/>
    <mergeCell ref="C68:E68"/>
    <mergeCell ref="C69:E69"/>
    <mergeCell ref="C70:E70"/>
  </mergeCells>
  <phoneticPr fontId="2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2"/>
  </sheetPr>
  <dimension ref="A8:E70"/>
  <sheetViews>
    <sheetView workbookViewId="0">
      <selection activeCell="D12" sqref="D12"/>
    </sheetView>
  </sheetViews>
  <sheetFormatPr defaultRowHeight="12.75" x14ac:dyDescent="0.2"/>
  <cols>
    <col min="1" max="1" width="11.42578125" style="6" customWidth="1"/>
    <col min="2" max="2" width="27.5703125" style="2" customWidth="1"/>
    <col min="3" max="4" width="9.140625" style="3"/>
    <col min="5" max="5" width="13.28515625" style="4" customWidth="1"/>
    <col min="6" max="16384" width="9.140625" style="5"/>
  </cols>
  <sheetData>
    <row r="8" spans="1:5" ht="19.5" customHeight="1" x14ac:dyDescent="0.2">
      <c r="A8" s="1" t="s">
        <v>94</v>
      </c>
    </row>
    <row r="9" spans="1:5" ht="51" customHeight="1" x14ac:dyDescent="0.2"/>
    <row r="10" spans="1:5" ht="12.75" customHeight="1" x14ac:dyDescent="0.2"/>
    <row r="11" spans="1:5" ht="25.5" customHeight="1" x14ac:dyDescent="0.2">
      <c r="A11" s="13" t="s">
        <v>36</v>
      </c>
      <c r="B11" s="13" t="s">
        <v>37</v>
      </c>
      <c r="C11" s="14" t="s">
        <v>38</v>
      </c>
      <c r="D11" s="15" t="s">
        <v>39</v>
      </c>
      <c r="E11" s="15" t="s">
        <v>40</v>
      </c>
    </row>
    <row r="12" spans="1:5" ht="19.5" customHeight="1" x14ac:dyDescent="0.2">
      <c r="A12" s="7" t="s">
        <v>100</v>
      </c>
      <c r="B12" s="8" t="s">
        <v>0</v>
      </c>
      <c r="C12" s="9">
        <v>5.77</v>
      </c>
      <c r="D12" s="24"/>
      <c r="E12" s="9">
        <f>C12*D12</f>
        <v>0</v>
      </c>
    </row>
    <row r="13" spans="1:5" ht="19.5" customHeight="1" x14ac:dyDescent="0.2">
      <c r="A13" s="16" t="s">
        <v>130</v>
      </c>
      <c r="B13" s="17" t="s">
        <v>1</v>
      </c>
      <c r="C13" s="18">
        <v>7.07</v>
      </c>
      <c r="D13" s="25"/>
      <c r="E13" s="18">
        <f t="shared" ref="E13:E63" si="0">C13*D13</f>
        <v>0</v>
      </c>
    </row>
    <row r="14" spans="1:5" ht="19.5" customHeight="1" x14ac:dyDescent="0.2">
      <c r="A14" s="7" t="s">
        <v>131</v>
      </c>
      <c r="B14" s="8" t="s">
        <v>2</v>
      </c>
      <c r="C14" s="9">
        <v>6.85</v>
      </c>
      <c r="D14" s="24"/>
      <c r="E14" s="9">
        <f t="shared" si="0"/>
        <v>0</v>
      </c>
    </row>
    <row r="15" spans="1:5" ht="19.5" customHeight="1" x14ac:dyDescent="0.2">
      <c r="A15" s="16" t="s">
        <v>132</v>
      </c>
      <c r="B15" s="17" t="s">
        <v>3</v>
      </c>
      <c r="C15" s="18">
        <v>8.1999999999999993</v>
      </c>
      <c r="D15" s="25"/>
      <c r="E15" s="18">
        <f t="shared" si="0"/>
        <v>0</v>
      </c>
    </row>
    <row r="16" spans="1:5" ht="19.5" customHeight="1" x14ac:dyDescent="0.2">
      <c r="A16" s="7" t="s">
        <v>133</v>
      </c>
      <c r="B16" s="8" t="s">
        <v>4</v>
      </c>
      <c r="C16" s="9">
        <v>0</v>
      </c>
      <c r="D16" s="24"/>
      <c r="E16" s="9">
        <f t="shared" si="0"/>
        <v>0</v>
      </c>
    </row>
    <row r="17" spans="1:5" ht="19.5" customHeight="1" x14ac:dyDescent="0.2">
      <c r="A17" s="16" t="s">
        <v>134</v>
      </c>
      <c r="B17" s="17" t="s">
        <v>5</v>
      </c>
      <c r="C17" s="18">
        <v>0</v>
      </c>
      <c r="D17" s="25"/>
      <c r="E17" s="18">
        <f t="shared" si="0"/>
        <v>0</v>
      </c>
    </row>
    <row r="18" spans="1:5" ht="19.5" customHeight="1" x14ac:dyDescent="0.2">
      <c r="A18" s="7" t="s">
        <v>135</v>
      </c>
      <c r="B18" s="8" t="s">
        <v>6</v>
      </c>
      <c r="C18" s="9">
        <v>7.84</v>
      </c>
      <c r="D18" s="24"/>
      <c r="E18" s="9">
        <f t="shared" si="0"/>
        <v>0</v>
      </c>
    </row>
    <row r="19" spans="1:5" ht="19.5" customHeight="1" x14ac:dyDescent="0.2">
      <c r="A19" s="16" t="s">
        <v>136</v>
      </c>
      <c r="B19" s="17" t="s">
        <v>7</v>
      </c>
      <c r="C19" s="18">
        <v>8.6</v>
      </c>
      <c r="D19" s="25"/>
      <c r="E19" s="18">
        <f t="shared" si="0"/>
        <v>0</v>
      </c>
    </row>
    <row r="20" spans="1:5" ht="19.5" customHeight="1" x14ac:dyDescent="0.2">
      <c r="A20" s="7" t="s">
        <v>137</v>
      </c>
      <c r="B20" s="8" t="s">
        <v>8</v>
      </c>
      <c r="C20" s="9">
        <v>8.3800000000000008</v>
      </c>
      <c r="D20" s="24"/>
      <c r="E20" s="9">
        <f t="shared" si="0"/>
        <v>0</v>
      </c>
    </row>
    <row r="21" spans="1:5" ht="19.5" customHeight="1" x14ac:dyDescent="0.2">
      <c r="A21" s="16" t="s">
        <v>138</v>
      </c>
      <c r="B21" s="17" t="s">
        <v>9</v>
      </c>
      <c r="C21" s="18">
        <v>6.44</v>
      </c>
      <c r="D21" s="25"/>
      <c r="E21" s="18">
        <f t="shared" si="0"/>
        <v>0</v>
      </c>
    </row>
    <row r="22" spans="1:5" ht="19.5" customHeight="1" x14ac:dyDescent="0.2">
      <c r="A22" s="7" t="s">
        <v>139</v>
      </c>
      <c r="B22" s="8" t="s">
        <v>10</v>
      </c>
      <c r="C22" s="9">
        <v>7.57</v>
      </c>
      <c r="D22" s="24"/>
      <c r="E22" s="9">
        <f t="shared" si="0"/>
        <v>0</v>
      </c>
    </row>
    <row r="23" spans="1:5" ht="19.5" customHeight="1" x14ac:dyDescent="0.2">
      <c r="A23" s="16" t="s">
        <v>140</v>
      </c>
      <c r="B23" s="17" t="s">
        <v>11</v>
      </c>
      <c r="C23" s="18">
        <v>0</v>
      </c>
      <c r="D23" s="25"/>
      <c r="E23" s="18">
        <f t="shared" si="0"/>
        <v>0</v>
      </c>
    </row>
    <row r="24" spans="1:5" ht="19.5" customHeight="1" x14ac:dyDescent="0.2">
      <c r="A24" s="7" t="s">
        <v>141</v>
      </c>
      <c r="B24" s="8" t="s">
        <v>12</v>
      </c>
      <c r="C24" s="9">
        <v>6.89</v>
      </c>
      <c r="D24" s="24"/>
      <c r="E24" s="9">
        <f t="shared" si="0"/>
        <v>0</v>
      </c>
    </row>
    <row r="25" spans="1:5" ht="19.5" customHeight="1" x14ac:dyDescent="0.2">
      <c r="A25" s="16" t="s">
        <v>142</v>
      </c>
      <c r="B25" s="17" t="s">
        <v>13</v>
      </c>
      <c r="C25" s="18">
        <v>6.89</v>
      </c>
      <c r="D25" s="25"/>
      <c r="E25" s="18">
        <f t="shared" si="0"/>
        <v>0</v>
      </c>
    </row>
    <row r="26" spans="1:5" ht="19.5" customHeight="1" x14ac:dyDescent="0.2">
      <c r="A26" s="7" t="s">
        <v>143</v>
      </c>
      <c r="B26" s="8" t="s">
        <v>14</v>
      </c>
      <c r="C26" s="9">
        <v>33.869999999999997</v>
      </c>
      <c r="D26" s="24"/>
      <c r="E26" s="9">
        <f t="shared" si="0"/>
        <v>0</v>
      </c>
    </row>
    <row r="27" spans="1:5" ht="19.5" customHeight="1" x14ac:dyDescent="0.2">
      <c r="A27" s="16" t="s">
        <v>144</v>
      </c>
      <c r="B27" s="17" t="s">
        <v>15</v>
      </c>
      <c r="C27" s="18">
        <v>35.68</v>
      </c>
      <c r="D27" s="25"/>
      <c r="E27" s="18">
        <f t="shared" si="0"/>
        <v>0</v>
      </c>
    </row>
    <row r="28" spans="1:5" ht="19.5" customHeight="1" x14ac:dyDescent="0.2">
      <c r="A28" s="7" t="s">
        <v>145</v>
      </c>
      <c r="B28" s="8" t="s">
        <v>16</v>
      </c>
      <c r="C28" s="9">
        <v>8.42</v>
      </c>
      <c r="D28" s="24"/>
      <c r="E28" s="9">
        <f t="shared" si="0"/>
        <v>0</v>
      </c>
    </row>
    <row r="29" spans="1:5" ht="19.5" customHeight="1" x14ac:dyDescent="0.2">
      <c r="A29" s="16" t="s">
        <v>146</v>
      </c>
      <c r="B29" s="17" t="s">
        <v>17</v>
      </c>
      <c r="C29" s="18">
        <v>6.22</v>
      </c>
      <c r="D29" s="25"/>
      <c r="E29" s="18">
        <f t="shared" si="0"/>
        <v>0</v>
      </c>
    </row>
    <row r="30" spans="1:5" ht="19.5" customHeight="1" x14ac:dyDescent="0.2">
      <c r="A30" s="7" t="s">
        <v>169</v>
      </c>
      <c r="B30" s="8" t="s">
        <v>163</v>
      </c>
      <c r="C30" s="9">
        <v>8.3800000000000008</v>
      </c>
      <c r="D30" s="24"/>
      <c r="E30" s="9">
        <f t="shared" si="0"/>
        <v>0</v>
      </c>
    </row>
    <row r="31" spans="1:5" ht="19.5" customHeight="1" x14ac:dyDescent="0.2">
      <c r="A31" s="16" t="s">
        <v>327</v>
      </c>
      <c r="B31" s="17" t="s">
        <v>166</v>
      </c>
      <c r="C31" s="18">
        <v>21.76</v>
      </c>
      <c r="D31" s="25"/>
      <c r="E31" s="18">
        <f t="shared" si="0"/>
        <v>0</v>
      </c>
    </row>
    <row r="32" spans="1:5" ht="19.5" customHeight="1" x14ac:dyDescent="0.2">
      <c r="A32" s="7" t="s">
        <v>147</v>
      </c>
      <c r="B32" s="8" t="s">
        <v>18</v>
      </c>
      <c r="C32" s="9">
        <v>16.440000000000001</v>
      </c>
      <c r="D32" s="24"/>
      <c r="E32" s="9">
        <f t="shared" si="0"/>
        <v>0</v>
      </c>
    </row>
    <row r="33" spans="1:5" ht="19.5" customHeight="1" x14ac:dyDescent="0.2">
      <c r="A33" s="16" t="s">
        <v>148</v>
      </c>
      <c r="B33" s="17" t="s">
        <v>19</v>
      </c>
      <c r="C33" s="18">
        <v>0</v>
      </c>
      <c r="D33" s="25"/>
      <c r="E33" s="18">
        <f t="shared" si="0"/>
        <v>0</v>
      </c>
    </row>
    <row r="34" spans="1:5" ht="19.5" customHeight="1" x14ac:dyDescent="0.2">
      <c r="A34" s="7" t="s">
        <v>149</v>
      </c>
      <c r="B34" s="8" t="s">
        <v>20</v>
      </c>
      <c r="C34" s="9">
        <v>0</v>
      </c>
      <c r="D34" s="24"/>
      <c r="E34" s="9">
        <f t="shared" si="0"/>
        <v>0</v>
      </c>
    </row>
    <row r="35" spans="1:5" ht="19.5" customHeight="1" x14ac:dyDescent="0.2">
      <c r="A35" s="16" t="s">
        <v>170</v>
      </c>
      <c r="B35" s="17" t="s">
        <v>165</v>
      </c>
      <c r="C35" s="18">
        <v>59.66</v>
      </c>
      <c r="D35" s="25"/>
      <c r="E35" s="18">
        <f t="shared" si="0"/>
        <v>0</v>
      </c>
    </row>
    <row r="36" spans="1:5" ht="19.5" customHeight="1" x14ac:dyDescent="0.2">
      <c r="A36" s="7" t="s">
        <v>150</v>
      </c>
      <c r="B36" s="8" t="s">
        <v>21</v>
      </c>
      <c r="C36" s="9">
        <v>0</v>
      </c>
      <c r="D36" s="24"/>
      <c r="E36" s="9">
        <f t="shared" si="0"/>
        <v>0</v>
      </c>
    </row>
    <row r="37" spans="1:5" ht="19.5" customHeight="1" x14ac:dyDescent="0.2">
      <c r="A37" s="16" t="s">
        <v>151</v>
      </c>
      <c r="B37" s="17" t="s">
        <v>22</v>
      </c>
      <c r="C37" s="18">
        <v>8.3800000000000008</v>
      </c>
      <c r="D37" s="25"/>
      <c r="E37" s="18">
        <f t="shared" si="0"/>
        <v>0</v>
      </c>
    </row>
    <row r="38" spans="1:5" ht="25.5" customHeight="1" x14ac:dyDescent="0.2">
      <c r="A38" s="7" t="s">
        <v>152</v>
      </c>
      <c r="B38" s="10" t="s">
        <v>41</v>
      </c>
      <c r="C38" s="9">
        <v>0</v>
      </c>
      <c r="D38" s="24"/>
      <c r="E38" s="9">
        <f t="shared" si="0"/>
        <v>0</v>
      </c>
    </row>
    <row r="39" spans="1:5" ht="25.5" customHeight="1" x14ac:dyDescent="0.2">
      <c r="A39" s="7"/>
      <c r="B39" s="10"/>
      <c r="C39" s="9"/>
      <c r="D39" s="27"/>
      <c r="E39" s="9"/>
    </row>
    <row r="40" spans="1:5" ht="19.5" customHeight="1" x14ac:dyDescent="0.2">
      <c r="A40" s="19" t="s">
        <v>322</v>
      </c>
      <c r="B40" s="20"/>
      <c r="C40" s="21"/>
      <c r="D40" s="28"/>
      <c r="E40" s="21"/>
    </row>
    <row r="41" spans="1:5" ht="19.5" customHeight="1" x14ac:dyDescent="0.2">
      <c r="A41" s="7" t="s">
        <v>153</v>
      </c>
      <c r="B41" s="8" t="s">
        <v>171</v>
      </c>
      <c r="C41" s="9">
        <v>3.83</v>
      </c>
      <c r="D41" s="24"/>
      <c r="E41" s="9">
        <f t="shared" si="0"/>
        <v>0</v>
      </c>
    </row>
    <row r="42" spans="1:5" ht="19.5" customHeight="1" x14ac:dyDescent="0.2">
      <c r="A42" s="16" t="s">
        <v>154</v>
      </c>
      <c r="B42" s="17" t="s">
        <v>23</v>
      </c>
      <c r="C42" s="18">
        <v>3.83</v>
      </c>
      <c r="D42" s="25"/>
      <c r="E42" s="18">
        <f t="shared" si="0"/>
        <v>0</v>
      </c>
    </row>
    <row r="43" spans="1:5" ht="19.5" customHeight="1" x14ac:dyDescent="0.2">
      <c r="A43" s="7" t="s">
        <v>155</v>
      </c>
      <c r="B43" s="8" t="s">
        <v>172</v>
      </c>
      <c r="C43" s="9">
        <v>5.23</v>
      </c>
      <c r="D43" s="24"/>
      <c r="E43" s="9">
        <f t="shared" si="0"/>
        <v>0</v>
      </c>
    </row>
    <row r="44" spans="1:5" ht="19.5" customHeight="1" x14ac:dyDescent="0.2">
      <c r="A44" s="16" t="s">
        <v>156</v>
      </c>
      <c r="B44" s="17" t="s">
        <v>24</v>
      </c>
      <c r="C44" s="18">
        <v>5.23</v>
      </c>
      <c r="D44" s="25"/>
      <c r="E44" s="18">
        <f t="shared" si="0"/>
        <v>0</v>
      </c>
    </row>
    <row r="45" spans="1:5" ht="19.5" customHeight="1" x14ac:dyDescent="0.2">
      <c r="A45" s="7" t="s">
        <v>157</v>
      </c>
      <c r="B45" s="8" t="s">
        <v>173</v>
      </c>
      <c r="C45" s="9">
        <v>7.21</v>
      </c>
      <c r="D45" s="24"/>
      <c r="E45" s="9">
        <f t="shared" si="0"/>
        <v>0</v>
      </c>
    </row>
    <row r="46" spans="1:5" ht="19.5" customHeight="1" x14ac:dyDescent="0.2">
      <c r="A46" s="16" t="s">
        <v>158</v>
      </c>
      <c r="B46" s="17" t="s">
        <v>174</v>
      </c>
      <c r="C46" s="18">
        <v>9.32</v>
      </c>
      <c r="D46" s="25"/>
      <c r="E46" s="18">
        <f t="shared" si="0"/>
        <v>0</v>
      </c>
    </row>
    <row r="47" spans="1:5" ht="19.5" customHeight="1" x14ac:dyDescent="0.2">
      <c r="A47" s="7" t="s">
        <v>159</v>
      </c>
      <c r="B47" s="8" t="s">
        <v>175</v>
      </c>
      <c r="C47" s="9">
        <v>0</v>
      </c>
      <c r="D47" s="24"/>
      <c r="E47" s="9">
        <f t="shared" si="0"/>
        <v>0</v>
      </c>
    </row>
    <row r="48" spans="1:5" ht="19.5" customHeight="1" x14ac:dyDescent="0.2">
      <c r="A48" s="7"/>
      <c r="B48" s="8"/>
      <c r="C48" s="9"/>
      <c r="D48" s="27"/>
      <c r="E48" s="9"/>
    </row>
    <row r="49" spans="1:5" ht="19.5" customHeight="1" x14ac:dyDescent="0.2">
      <c r="A49" s="19" t="s">
        <v>43</v>
      </c>
      <c r="B49" s="20"/>
      <c r="C49" s="21"/>
      <c r="D49" s="28"/>
      <c r="E49" s="21"/>
    </row>
    <row r="50" spans="1:5" ht="19.5" customHeight="1" x14ac:dyDescent="0.2">
      <c r="A50" s="7" t="s">
        <v>82</v>
      </c>
      <c r="B50" s="8" t="s">
        <v>25</v>
      </c>
      <c r="C50" s="9">
        <v>0.54</v>
      </c>
      <c r="D50" s="24"/>
      <c r="E50" s="9">
        <f t="shared" si="0"/>
        <v>0</v>
      </c>
    </row>
    <row r="51" spans="1:5" ht="19.5" customHeight="1" x14ac:dyDescent="0.2">
      <c r="A51" s="16" t="s">
        <v>83</v>
      </c>
      <c r="B51" s="17" t="s">
        <v>26</v>
      </c>
      <c r="C51" s="18">
        <v>0.54</v>
      </c>
      <c r="D51" s="25"/>
      <c r="E51" s="18">
        <f t="shared" si="0"/>
        <v>0</v>
      </c>
    </row>
    <row r="52" spans="1:5" ht="19.5" customHeight="1" x14ac:dyDescent="0.2">
      <c r="A52" s="7" t="s">
        <v>84</v>
      </c>
      <c r="B52" s="8" t="s">
        <v>27</v>
      </c>
      <c r="C52" s="9">
        <v>0.54</v>
      </c>
      <c r="D52" s="24"/>
      <c r="E52" s="9">
        <f t="shared" si="0"/>
        <v>0</v>
      </c>
    </row>
    <row r="53" spans="1:5" ht="19.5" customHeight="1" x14ac:dyDescent="0.2">
      <c r="A53" s="16" t="s">
        <v>85</v>
      </c>
      <c r="B53" s="17" t="s">
        <v>28</v>
      </c>
      <c r="C53" s="18">
        <v>0.54</v>
      </c>
      <c r="D53" s="25"/>
      <c r="E53" s="18">
        <f t="shared" si="0"/>
        <v>0</v>
      </c>
    </row>
    <row r="54" spans="1:5" ht="19.5" customHeight="1" x14ac:dyDescent="0.2">
      <c r="A54" s="7" t="s">
        <v>86</v>
      </c>
      <c r="B54" s="8" t="s">
        <v>29</v>
      </c>
      <c r="C54" s="9">
        <v>0.54</v>
      </c>
      <c r="D54" s="24"/>
      <c r="E54" s="9">
        <f t="shared" si="0"/>
        <v>0</v>
      </c>
    </row>
    <row r="55" spans="1:5" ht="19.5" customHeight="1" x14ac:dyDescent="0.2">
      <c r="A55" s="16" t="s">
        <v>87</v>
      </c>
      <c r="B55" s="17" t="s">
        <v>30</v>
      </c>
      <c r="C55" s="18">
        <v>0.54</v>
      </c>
      <c r="D55" s="25"/>
      <c r="E55" s="18">
        <f t="shared" si="0"/>
        <v>0</v>
      </c>
    </row>
    <row r="56" spans="1:5" ht="19.5" customHeight="1" x14ac:dyDescent="0.2">
      <c r="A56" s="7" t="s">
        <v>88</v>
      </c>
      <c r="B56" s="8" t="s">
        <v>31</v>
      </c>
      <c r="C56" s="9">
        <v>0.54</v>
      </c>
      <c r="D56" s="24"/>
      <c r="E56" s="9">
        <f t="shared" si="0"/>
        <v>0</v>
      </c>
    </row>
    <row r="57" spans="1:5" ht="19.5" customHeight="1" x14ac:dyDescent="0.2">
      <c r="A57" s="16" t="s">
        <v>89</v>
      </c>
      <c r="B57" s="17" t="s">
        <v>32</v>
      </c>
      <c r="C57" s="18">
        <v>0.54</v>
      </c>
      <c r="D57" s="25"/>
      <c r="E57" s="18">
        <f t="shared" si="0"/>
        <v>0</v>
      </c>
    </row>
    <row r="58" spans="1:5" ht="19.5" customHeight="1" x14ac:dyDescent="0.2">
      <c r="A58" s="7"/>
      <c r="B58" s="8"/>
      <c r="C58" s="9"/>
      <c r="D58" s="27"/>
      <c r="E58" s="9"/>
    </row>
    <row r="59" spans="1:5" ht="19.5" customHeight="1" x14ac:dyDescent="0.2">
      <c r="A59" s="16" t="s">
        <v>90</v>
      </c>
      <c r="B59" s="17" t="s">
        <v>44</v>
      </c>
      <c r="C59" s="18">
        <v>0.9</v>
      </c>
      <c r="D59" s="25"/>
      <c r="E59" s="18">
        <f t="shared" si="0"/>
        <v>0</v>
      </c>
    </row>
    <row r="60" spans="1:5" ht="19.5" customHeight="1" x14ac:dyDescent="0.2">
      <c r="A60" s="7" t="s">
        <v>91</v>
      </c>
      <c r="B60" s="8" t="s">
        <v>33</v>
      </c>
      <c r="C60" s="9">
        <v>0.9</v>
      </c>
      <c r="D60" s="24"/>
      <c r="E60" s="9">
        <f t="shared" si="0"/>
        <v>0</v>
      </c>
    </row>
    <row r="61" spans="1:5" ht="19.5" customHeight="1" x14ac:dyDescent="0.2">
      <c r="A61" s="16" t="s">
        <v>92</v>
      </c>
      <c r="B61" s="17" t="s">
        <v>34</v>
      </c>
      <c r="C61" s="18">
        <v>1.76</v>
      </c>
      <c r="D61" s="25"/>
      <c r="E61" s="18">
        <f t="shared" si="0"/>
        <v>0</v>
      </c>
    </row>
    <row r="62" spans="1:5" ht="19.5" customHeight="1" x14ac:dyDescent="0.2">
      <c r="D62" s="29"/>
      <c r="E62" s="9"/>
    </row>
    <row r="63" spans="1:5" ht="19.5" customHeight="1" x14ac:dyDescent="0.2">
      <c r="A63" s="16" t="s">
        <v>93</v>
      </c>
      <c r="B63" s="17" t="s">
        <v>45</v>
      </c>
      <c r="C63" s="18">
        <v>0.42</v>
      </c>
      <c r="D63" s="26"/>
      <c r="E63" s="18">
        <f t="shared" si="0"/>
        <v>0</v>
      </c>
    </row>
    <row r="64" spans="1:5" ht="19.5" customHeight="1" x14ac:dyDescent="0.2"/>
    <row r="65" spans="2:5" ht="19.5" customHeight="1" x14ac:dyDescent="0.2">
      <c r="B65" s="22" t="s">
        <v>46</v>
      </c>
      <c r="C65" s="11"/>
      <c r="D65" s="12">
        <f>SUM(D12:D64)</f>
        <v>0</v>
      </c>
    </row>
    <row r="66" spans="2:5" ht="19.5" customHeight="1" x14ac:dyDescent="0.2"/>
    <row r="67" spans="2:5" ht="19.5" customHeight="1" x14ac:dyDescent="0.2">
      <c r="B67" s="23" t="s">
        <v>47</v>
      </c>
      <c r="C67" s="30">
        <f>SUM(E12:E66)</f>
        <v>0</v>
      </c>
      <c r="D67" s="31"/>
      <c r="E67" s="32"/>
    </row>
    <row r="68" spans="2:5" ht="19.5" customHeight="1" x14ac:dyDescent="0.2">
      <c r="B68" s="23" t="s">
        <v>50</v>
      </c>
      <c r="C68" s="33"/>
      <c r="D68" s="34"/>
      <c r="E68" s="35"/>
    </row>
    <row r="69" spans="2:5" ht="19.5" customHeight="1" x14ac:dyDescent="0.2">
      <c r="B69" s="23" t="s">
        <v>48</v>
      </c>
      <c r="C69" s="30">
        <f>C67-(C67*C68/100)</f>
        <v>0</v>
      </c>
      <c r="D69" s="31"/>
      <c r="E69" s="32"/>
    </row>
    <row r="70" spans="2:5" ht="19.5" customHeight="1" x14ac:dyDescent="0.2">
      <c r="B70" s="23" t="s">
        <v>49</v>
      </c>
      <c r="C70" s="30">
        <f>C69*1.24</f>
        <v>0</v>
      </c>
      <c r="D70" s="31"/>
      <c r="E70" s="32"/>
    </row>
  </sheetData>
  <sheetProtection algorithmName="SHA-512" hashValue="u0uIOoklw8ZcxEEse5vH6mgR5OmBJslcQyw0jfpchrf2zoqhgxFVjLLX4ip7ONTWbsq5D7cMrQ2jdmw1bUxywg==" saltValue="EbLSEYyiFXpN9G09SIHI7w==" spinCount="100000" sheet="1" objects="1" scenarios="1" selectLockedCells="1"/>
  <mergeCells count="4">
    <mergeCell ref="C67:E67"/>
    <mergeCell ref="C68:E68"/>
    <mergeCell ref="C69:E69"/>
    <mergeCell ref="C70:E70"/>
  </mergeCells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7</vt:i4>
      </vt:variant>
    </vt:vector>
  </HeadingPairs>
  <TitlesOfParts>
    <vt:vector size="7" baseType="lpstr">
      <vt:lpstr>Lillium Λευκό</vt:lpstr>
      <vt:lpstr>Lillium Μπεζ</vt:lpstr>
      <vt:lpstr>Lillium Ανθρακί</vt:lpstr>
      <vt:lpstr>Lillium Μαύρο</vt:lpstr>
      <vt:lpstr>Lillium Ασημί</vt:lpstr>
      <vt:lpstr>Lillium Χρυσό</vt:lpstr>
      <vt:lpstr>Lillium Περλέ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lazaros</dc:creator>
  <cp:lastModifiedBy>L Eliezer</cp:lastModifiedBy>
  <cp:lastPrinted>2010-12-03T14:20:31Z</cp:lastPrinted>
  <dcterms:created xsi:type="dcterms:W3CDTF">2010-12-03T12:06:36Z</dcterms:created>
  <dcterms:modified xsi:type="dcterms:W3CDTF">2025-10-15T06:05:22Z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9853711</vt:i4>
  </property>
  <property fmtid="{D5CDD505-2E9C-101B-9397-08002B2CF9AE}" pid="3" name="_EmailSubject">
    <vt:lpwstr>ΕΡΓΑΛΕΙΟ ΠΡΟΣΦΟΡΩΝ ΔΙΑΚΟΠΤΩΝ Lillium Makel</vt:lpwstr>
  </property>
  <property fmtid="{D5CDD505-2E9C-101B-9397-08002B2CF9AE}" pid="4" name="_AuthorEmail">
    <vt:lpwstr>lazaros@samba-eliezer.gr</vt:lpwstr>
  </property>
  <property fmtid="{D5CDD505-2E9C-101B-9397-08002B2CF9AE}" pid="5" name="_AuthorEmailDisplayName">
    <vt:lpwstr>Lazaros Eliezer (Samba-Eliezer)</vt:lpwstr>
  </property>
  <property fmtid="{D5CDD505-2E9C-101B-9397-08002B2CF9AE}" pid="6" name="_ReviewingToolsShownOnce">
    <vt:lpwstr/>
  </property>
</Properties>
</file>